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8_{BD091186-BDEC-42F4-BCB3-BB2EA37BB4E4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Центральная 24" sheetId="1" r:id="rId1"/>
    <sheet name="Центральная 18" sheetId="2" r:id="rId2"/>
    <sheet name="Центральная 20" sheetId="3" r:id="rId3"/>
    <sheet name="Центральная 22" sheetId="4" r:id="rId4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7" i="4" l="1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67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67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C67" i="4"/>
  <c r="C65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67" i="3"/>
  <c r="C65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67" i="2"/>
  <c r="C65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8" i="1"/>
  <c r="D8" i="1" l="1"/>
  <c r="C67" i="1"/>
  <c r="D67" i="1" s="1"/>
  <c r="C65" i="1"/>
  <c r="D65" i="1" s="1"/>
  <c r="C63" i="1"/>
  <c r="D63" i="1" s="1"/>
  <c r="C62" i="1"/>
  <c r="D62" i="1" s="1"/>
  <c r="C61" i="1"/>
  <c r="D61" i="1" s="1"/>
  <c r="C60" i="1"/>
  <c r="D60" i="1" s="1"/>
  <c r="C59" i="1"/>
  <c r="D59" i="1" s="1"/>
  <c r="C58" i="1"/>
  <c r="D58" i="1" s="1"/>
  <c r="C57" i="1"/>
  <c r="D57" i="1" s="1"/>
  <c r="C56" i="1"/>
  <c r="D56" i="1" s="1"/>
  <c r="C55" i="1"/>
  <c r="D55" i="1" s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</calcChain>
</file>

<file path=xl/sharedStrings.xml><?xml version="1.0" encoding="utf-8"?>
<sst xmlns="http://schemas.openxmlformats.org/spreadsheetml/2006/main" count="268" uniqueCount="55">
  <si>
    <t xml:space="preserve">                                                                                                                           РАСХОДЫ:</t>
  </si>
  <si>
    <t>Управление</t>
  </si>
  <si>
    <t>Затраты</t>
  </si>
  <si>
    <t>Расходы с м.кв. в месяц</t>
  </si>
  <si>
    <t>Заработная плата, (директор, главный бухгалтер, уборка офиса)</t>
  </si>
  <si>
    <t>Уральские 15%</t>
  </si>
  <si>
    <t xml:space="preserve">Отчисления в ПФР, ФСС, ФСС_НС, ФОМС, ТФОМС </t>
  </si>
  <si>
    <t>Отпускные (К=0,08)</t>
  </si>
  <si>
    <t>Отчисления в ПФР, ФСС, ФСС_НС, ФОМС, ТФОМС</t>
  </si>
  <si>
    <t>Заработная плата: паспортист</t>
  </si>
  <si>
    <t>Заработная плата :юрист</t>
  </si>
  <si>
    <t>Отчисления в ПФР, ФСС, ФСС НС, ФФОМС, ТФОМС</t>
  </si>
  <si>
    <t>Налог в связи с применением упрощенной системы налогообложения</t>
  </si>
  <si>
    <t>Содержание офиса (амортизация)</t>
  </si>
  <si>
    <t>Содержание офиса (электроэнергия)</t>
  </si>
  <si>
    <t>Покупка программы 1С Предприятие (22800 программа, 3500 доп. раб.место, 12000 сопровождение на год)</t>
  </si>
  <si>
    <t>Обслуживание оргтехники (ремонт принтеров, заправка картриджей, замена фотобарабанов)</t>
  </si>
  <si>
    <t>Кассовое обслуживание в банке (комиссия за ведение расч.счетов, ДБО обслуживание, % за перечисление заработной платы на карты, за обработку платежных документов)</t>
  </si>
  <si>
    <t>Комиссия банка за прием платежей</t>
  </si>
  <si>
    <t>Интернет 650 руб./месяц, телефон 1850 руб./месяц</t>
  </si>
  <si>
    <t>Почтовые расходы</t>
  </si>
  <si>
    <t>Канцелярские товары, в т.ч. для паспортного стола</t>
  </si>
  <si>
    <t>Информация в печатных изданиях</t>
  </si>
  <si>
    <t>Прочие расходы (услуги нотариуса по заверению копии документов, запросы из Регистрационной палаты, изготовление печати, штампов и т.п.)</t>
  </si>
  <si>
    <t>ИТОГО:</t>
  </si>
  <si>
    <t>Эксплуатация жилого фонда</t>
  </si>
  <si>
    <t>Заработная плата:, электрик, сантехник, уборщица подъездов.</t>
  </si>
  <si>
    <t>Заработная плата: уборка придомовой территории, дворник.</t>
  </si>
  <si>
    <t>Покос травы</t>
  </si>
  <si>
    <t>Благоустройство газонов, посадка цветов</t>
  </si>
  <si>
    <t>Аттестация персонала, подтверждение квалификации обслуживающего персонала</t>
  </si>
  <si>
    <t>Электролампы для мест общего пользования</t>
  </si>
  <si>
    <t xml:space="preserve">Водопотребление для нужд общедомовой уборки </t>
  </si>
  <si>
    <t xml:space="preserve">Обслуживание ком.узла учета теплоэнергии, водосчетчиков </t>
  </si>
  <si>
    <t>Обслуживание общедомовых приборов учета</t>
  </si>
  <si>
    <t xml:space="preserve">Замена общедомовых приборов учета потребляемой воды </t>
  </si>
  <si>
    <t xml:space="preserve">Ремонт общедомовых приборов учета потребляемой воды ГВС, ХВС </t>
  </si>
  <si>
    <t>Обслуживание,  ремонт общедомовых насосов</t>
  </si>
  <si>
    <t>Расходные материалы для уборки подъездов, придомовой территории (метлы, веники, вёдра, перчатки, порошки, тряпки для мытья пола)</t>
  </si>
  <si>
    <t>Охрана труда, пожарная безопасность, знаки, указатели (покупка фонариков, обогревателей, спец. одежда, ремонт, заправка огнетушителей и т.п.)</t>
  </si>
  <si>
    <t xml:space="preserve">Материалы для текущего ремонта общедомового имущества - сантехника, электрика, фасады, столярные изделия и т.п.  (краны, муфты, футорки, лен, воздухоотводчики, труба, замки, провод, прокладки, краска, известка, песок в песочницы, информационные доски, таблички и т.п.), инструмент </t>
  </si>
  <si>
    <t>Текущий ремонт силами сторонних организаций (столярные, плотнические работы, сложные работы по электричеству, привлечение доп. сантехника, сварочные работы)</t>
  </si>
  <si>
    <t>Благоустройство детских площадок</t>
  </si>
  <si>
    <t xml:space="preserve">Чистка ливневой канализации в целях обеспечения стока оттаявших снега и льда </t>
  </si>
  <si>
    <t>ИТОГО: (управление, эксплуатация ЖФ)</t>
  </si>
  <si>
    <t>Расходы с м.кв. в год</t>
  </si>
  <si>
    <t xml:space="preserve">                                                    ул.Центральная,  д.№ 24</t>
  </si>
  <si>
    <t xml:space="preserve">                                 План работ по  содержанию и техническому обслуживанию                                 многоквартирного дома по адресу:  Свердловская обл., с.Патруши,</t>
  </si>
  <si>
    <t xml:space="preserve">                                   Площадь МКД составляет 2064,5м2</t>
  </si>
  <si>
    <t xml:space="preserve">                                                    ул.Центральная,  д.№ 18</t>
  </si>
  <si>
    <t xml:space="preserve">                                   Площадь МКД составляет 2023,5м2</t>
  </si>
  <si>
    <t xml:space="preserve">                                                    ул.Центральная,  д.№ 20</t>
  </si>
  <si>
    <t xml:space="preserve">                                   Площадь МКД составляет 3996,9м2</t>
  </si>
  <si>
    <t xml:space="preserve">                                                    ул.Центральная,  д.№ 22</t>
  </si>
  <si>
    <t xml:space="preserve">                                   Площадь МКД составляет 3620,6м2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</si>
</sst>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A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topLeftCell="A49" workbookViewId="0">
      <selection activeCell="A49" sqref="A1:D1048576"/>
    </sheetView>
  </sheetViews>
  <sheetFormatPr defaultRowHeight="15" x14ac:dyDescent="0.25"/>
  <cols>
    <col min="1" max="1" width="45.5703125" customWidth="1"/>
    <col min="2" max="2" width="19.140625" customWidth="1"/>
    <col min="3" max="3" width="16.42578125" customWidth="1"/>
    <col min="4" max="4" width="16.5703125" customWidth="1"/>
  </cols>
  <sheetData>
    <row r="1" spans="1:4" ht="14.25" customHeight="1" x14ac:dyDescent="0.25">
      <c r="A1" s="15"/>
      <c r="B1" s="15"/>
    </row>
    <row r="2" spans="1:4" ht="31.5" customHeight="1" x14ac:dyDescent="0.25">
      <c r="A2" s="16" t="s">
        <v>47</v>
      </c>
      <c r="B2" s="16"/>
    </row>
    <row r="3" spans="1:4" ht="14.25" customHeight="1" x14ac:dyDescent="0.25">
      <c r="A3" s="17" t="s">
        <v>46</v>
      </c>
      <c r="B3" s="17"/>
    </row>
    <row r="4" spans="1:4" ht="27" customHeight="1" x14ac:dyDescent="0.25">
      <c r="A4" s="18" t="s">
        <v>48</v>
      </c>
      <c r="B4" s="18"/>
    </row>
    <row r="5" spans="1:4" ht="14.25" customHeight="1" x14ac:dyDescent="0.25">
      <c r="A5" s="14" t="s">
        <v>0</v>
      </c>
      <c r="B5" s="14"/>
      <c r="C5" s="3"/>
      <c r="D5" s="3"/>
    </row>
    <row r="6" spans="1:4" ht="14.25" customHeight="1" x14ac:dyDescent="0.25">
      <c r="A6" s="11" t="s">
        <v>1</v>
      </c>
      <c r="B6" s="11"/>
      <c r="C6" s="3"/>
      <c r="D6" s="3"/>
    </row>
    <row r="7" spans="1:4" ht="26.25" customHeight="1" x14ac:dyDescent="0.25">
      <c r="A7" s="4" t="s">
        <v>2</v>
      </c>
      <c r="B7" s="4" t="s">
        <v>3</v>
      </c>
      <c r="C7" s="4" t="s">
        <v>45</v>
      </c>
      <c r="D7" s="4" t="s">
        <v>45</v>
      </c>
    </row>
    <row r="8" spans="1:4" ht="24" customHeight="1" x14ac:dyDescent="0.25">
      <c r="A8" s="5" t="s">
        <v>4</v>
      </c>
      <c r="B8" s="6">
        <v>2.4700000000000002</v>
      </c>
      <c r="C8" s="3">
        <f>B8*12</f>
        <v>29.64</v>
      </c>
      <c r="D8" s="3">
        <f>C8*2064.5</f>
        <v>61191.78</v>
      </c>
    </row>
    <row r="9" spans="1:4" ht="24" customHeight="1" x14ac:dyDescent="0.25">
      <c r="A9" s="5" t="s">
        <v>5</v>
      </c>
      <c r="B9" s="6">
        <v>0.37</v>
      </c>
      <c r="C9" s="3">
        <f t="shared" ref="C9:C63" si="0">B9*12</f>
        <v>4.4399999999999995</v>
      </c>
      <c r="D9" s="3">
        <f t="shared" ref="D9:D63" si="1">C9*2064.5</f>
        <v>9166.3799999999992</v>
      </c>
    </row>
    <row r="10" spans="1:4" ht="24" customHeight="1" x14ac:dyDescent="0.25">
      <c r="A10" s="5" t="s">
        <v>6</v>
      </c>
      <c r="B10" s="6">
        <v>0.74</v>
      </c>
      <c r="C10" s="3">
        <f t="shared" si="0"/>
        <v>8.879999999999999</v>
      </c>
      <c r="D10" s="3">
        <f t="shared" si="1"/>
        <v>18332.759999999998</v>
      </c>
    </row>
    <row r="11" spans="1:4" ht="24" customHeight="1" x14ac:dyDescent="0.25">
      <c r="A11" s="5" t="s">
        <v>7</v>
      </c>
      <c r="B11" s="6">
        <v>0.2</v>
      </c>
      <c r="C11" s="3">
        <f t="shared" si="0"/>
        <v>2.4000000000000004</v>
      </c>
      <c r="D11" s="3">
        <f t="shared" si="1"/>
        <v>4954.8000000000011</v>
      </c>
    </row>
    <row r="12" spans="1:4" ht="24" customHeight="1" x14ac:dyDescent="0.25">
      <c r="A12" s="5" t="s">
        <v>5</v>
      </c>
      <c r="B12" s="6">
        <v>0.03</v>
      </c>
      <c r="C12" s="3">
        <f t="shared" si="0"/>
        <v>0.36</v>
      </c>
      <c r="D12" s="3">
        <f t="shared" si="1"/>
        <v>743.22</v>
      </c>
    </row>
    <row r="13" spans="1:4" ht="24" customHeight="1" x14ac:dyDescent="0.25">
      <c r="A13" s="5" t="s">
        <v>8</v>
      </c>
      <c r="B13" s="6">
        <v>0.06</v>
      </c>
      <c r="C13" s="3">
        <f t="shared" si="0"/>
        <v>0.72</v>
      </c>
      <c r="D13" s="3">
        <f t="shared" si="1"/>
        <v>1486.44</v>
      </c>
    </row>
    <row r="14" spans="1:4" ht="24" customHeight="1" x14ac:dyDescent="0.25">
      <c r="A14" s="5" t="s">
        <v>9</v>
      </c>
      <c r="B14" s="6">
        <v>0.16</v>
      </c>
      <c r="C14" s="3">
        <f t="shared" si="0"/>
        <v>1.92</v>
      </c>
      <c r="D14" s="3">
        <f t="shared" si="1"/>
        <v>3963.8399999999997</v>
      </c>
    </row>
    <row r="15" spans="1:4" ht="24" customHeight="1" x14ac:dyDescent="0.25">
      <c r="A15" s="5" t="s">
        <v>5</v>
      </c>
      <c r="B15" s="6">
        <v>0.02</v>
      </c>
      <c r="C15" s="3">
        <f t="shared" si="0"/>
        <v>0.24</v>
      </c>
      <c r="D15" s="3">
        <f t="shared" si="1"/>
        <v>495.47999999999996</v>
      </c>
    </row>
    <row r="16" spans="1:4" ht="24" customHeight="1" x14ac:dyDescent="0.25">
      <c r="A16" s="5" t="s">
        <v>6</v>
      </c>
      <c r="B16" s="6">
        <v>0.05</v>
      </c>
      <c r="C16" s="3">
        <f t="shared" si="0"/>
        <v>0.60000000000000009</v>
      </c>
      <c r="D16" s="3">
        <f t="shared" si="1"/>
        <v>1238.7000000000003</v>
      </c>
    </row>
    <row r="17" spans="1:4" ht="24" customHeight="1" x14ac:dyDescent="0.25">
      <c r="A17" s="5" t="s">
        <v>7</v>
      </c>
      <c r="B17" s="6">
        <v>0.01</v>
      </c>
      <c r="C17" s="3">
        <f t="shared" si="0"/>
        <v>0.12</v>
      </c>
      <c r="D17" s="3">
        <f t="shared" si="1"/>
        <v>247.73999999999998</v>
      </c>
    </row>
    <row r="18" spans="1:4" ht="24" customHeight="1" x14ac:dyDescent="0.25">
      <c r="A18" s="5" t="s">
        <v>5</v>
      </c>
      <c r="B18" s="6">
        <v>0</v>
      </c>
      <c r="C18" s="3">
        <f t="shared" si="0"/>
        <v>0</v>
      </c>
      <c r="D18" s="3">
        <f t="shared" si="1"/>
        <v>0</v>
      </c>
    </row>
    <row r="19" spans="1:4" ht="24" customHeight="1" x14ac:dyDescent="0.25">
      <c r="A19" s="5" t="s">
        <v>10</v>
      </c>
      <c r="B19" s="6">
        <v>0.27</v>
      </c>
      <c r="C19" s="3">
        <f t="shared" si="0"/>
        <v>3.24</v>
      </c>
      <c r="D19" s="3">
        <f t="shared" si="1"/>
        <v>6688.9800000000005</v>
      </c>
    </row>
    <row r="20" spans="1:4" ht="24" customHeight="1" x14ac:dyDescent="0.25">
      <c r="A20" s="5" t="s">
        <v>11</v>
      </c>
      <c r="B20" s="6">
        <v>0.04</v>
      </c>
      <c r="C20" s="3">
        <f t="shared" si="0"/>
        <v>0.48</v>
      </c>
      <c r="D20" s="3">
        <f t="shared" si="1"/>
        <v>990.95999999999992</v>
      </c>
    </row>
    <row r="21" spans="1:4" ht="24" customHeight="1" x14ac:dyDescent="0.25">
      <c r="A21" s="5" t="s">
        <v>5</v>
      </c>
      <c r="B21" s="6">
        <v>0.08</v>
      </c>
      <c r="C21" s="3">
        <f t="shared" si="0"/>
        <v>0.96</v>
      </c>
      <c r="D21" s="3">
        <f t="shared" si="1"/>
        <v>1981.9199999999998</v>
      </c>
    </row>
    <row r="22" spans="1:4" ht="24" customHeight="1" x14ac:dyDescent="0.25">
      <c r="A22" s="5" t="s">
        <v>12</v>
      </c>
      <c r="B22" s="6">
        <v>0.69</v>
      </c>
      <c r="C22" s="3">
        <f t="shared" si="0"/>
        <v>8.2799999999999994</v>
      </c>
      <c r="D22" s="3">
        <f t="shared" si="1"/>
        <v>17094.059999999998</v>
      </c>
    </row>
    <row r="23" spans="1:4" ht="24" customHeight="1" x14ac:dyDescent="0.25">
      <c r="A23" s="5" t="s">
        <v>13</v>
      </c>
      <c r="B23" s="6">
        <v>0.42</v>
      </c>
      <c r="C23" s="3">
        <f t="shared" si="0"/>
        <v>5.04</v>
      </c>
      <c r="D23" s="3">
        <f t="shared" si="1"/>
        <v>10405.08</v>
      </c>
    </row>
    <row r="24" spans="1:4" ht="24" customHeight="1" x14ac:dyDescent="0.25">
      <c r="A24" s="5" t="s">
        <v>14</v>
      </c>
      <c r="B24" s="6">
        <v>0.03</v>
      </c>
      <c r="C24" s="3">
        <f t="shared" si="0"/>
        <v>0.36</v>
      </c>
      <c r="D24" s="3">
        <f t="shared" si="1"/>
        <v>743.22</v>
      </c>
    </row>
    <row r="25" spans="1:4" ht="24" customHeight="1" x14ac:dyDescent="0.25">
      <c r="A25" s="5" t="s">
        <v>15</v>
      </c>
      <c r="B25" s="6">
        <v>0.17</v>
      </c>
      <c r="C25" s="3">
        <f t="shared" si="0"/>
        <v>2.04</v>
      </c>
      <c r="D25" s="3">
        <f t="shared" si="1"/>
        <v>4211.58</v>
      </c>
    </row>
    <row r="26" spans="1:4" ht="28.5" customHeight="1" x14ac:dyDescent="0.25">
      <c r="A26" s="5" t="s">
        <v>16</v>
      </c>
      <c r="B26" s="6">
        <v>7.0000000000000007E-2</v>
      </c>
      <c r="C26" s="3">
        <f t="shared" si="0"/>
        <v>0.84000000000000008</v>
      </c>
      <c r="D26" s="3">
        <f t="shared" si="1"/>
        <v>1734.18</v>
      </c>
    </row>
    <row r="27" spans="1:4" ht="33.75" customHeight="1" x14ac:dyDescent="0.25">
      <c r="A27" s="5" t="s">
        <v>17</v>
      </c>
      <c r="B27" s="6">
        <v>0.22</v>
      </c>
      <c r="C27" s="3">
        <f t="shared" si="0"/>
        <v>2.64</v>
      </c>
      <c r="D27" s="3">
        <f t="shared" si="1"/>
        <v>5450.2800000000007</v>
      </c>
    </row>
    <row r="28" spans="1:4" ht="24" customHeight="1" x14ac:dyDescent="0.25">
      <c r="A28" s="5" t="s">
        <v>18</v>
      </c>
      <c r="B28" s="6">
        <v>0.56999999999999995</v>
      </c>
      <c r="C28" s="3">
        <f t="shared" si="0"/>
        <v>6.84</v>
      </c>
      <c r="D28" s="3">
        <f t="shared" si="1"/>
        <v>14121.18</v>
      </c>
    </row>
    <row r="29" spans="1:4" ht="24" customHeight="1" x14ac:dyDescent="0.25">
      <c r="A29" s="5" t="s">
        <v>19</v>
      </c>
      <c r="B29" s="6">
        <v>0.13</v>
      </c>
      <c r="C29" s="3">
        <f t="shared" si="0"/>
        <v>1.56</v>
      </c>
      <c r="D29" s="3">
        <f t="shared" si="1"/>
        <v>3220.62</v>
      </c>
    </row>
    <row r="30" spans="1:4" ht="24" customHeight="1" x14ac:dyDescent="0.25">
      <c r="A30" s="5" t="s">
        <v>20</v>
      </c>
      <c r="B30" s="6">
        <v>0.05</v>
      </c>
      <c r="C30" s="3">
        <f t="shared" si="0"/>
        <v>0.60000000000000009</v>
      </c>
      <c r="D30" s="3">
        <f t="shared" si="1"/>
        <v>1238.7000000000003</v>
      </c>
    </row>
    <row r="31" spans="1:4" ht="24" customHeight="1" x14ac:dyDescent="0.25">
      <c r="A31" s="5" t="s">
        <v>21</v>
      </c>
      <c r="B31" s="6">
        <v>0.05</v>
      </c>
      <c r="C31" s="3">
        <f t="shared" si="0"/>
        <v>0.60000000000000009</v>
      </c>
      <c r="D31" s="3">
        <f t="shared" si="1"/>
        <v>1238.7000000000003</v>
      </c>
    </row>
    <row r="32" spans="1:4" ht="24" customHeight="1" x14ac:dyDescent="0.25">
      <c r="A32" s="5" t="s">
        <v>22</v>
      </c>
      <c r="B32" s="6">
        <v>0.02</v>
      </c>
      <c r="C32" s="3">
        <f t="shared" si="0"/>
        <v>0.24</v>
      </c>
      <c r="D32" s="3">
        <f t="shared" si="1"/>
        <v>495.47999999999996</v>
      </c>
    </row>
    <row r="33" spans="1:4" ht="34.5" customHeight="1" x14ac:dyDescent="0.25">
      <c r="A33" s="5" t="s">
        <v>23</v>
      </c>
      <c r="B33" s="6">
        <v>0.02</v>
      </c>
      <c r="C33" s="3">
        <f t="shared" si="0"/>
        <v>0.24</v>
      </c>
      <c r="D33" s="3">
        <f t="shared" si="1"/>
        <v>495.47999999999996</v>
      </c>
    </row>
    <row r="34" spans="1:4" ht="24" customHeight="1" x14ac:dyDescent="0.25">
      <c r="A34" s="6" t="s">
        <v>24</v>
      </c>
      <c r="B34" s="7">
        <v>6.96</v>
      </c>
      <c r="C34" s="3">
        <f t="shared" si="0"/>
        <v>83.52</v>
      </c>
      <c r="D34" s="3">
        <f t="shared" si="1"/>
        <v>172427.03999999998</v>
      </c>
    </row>
    <row r="35" spans="1:4" ht="24" customHeight="1" x14ac:dyDescent="0.25">
      <c r="A35" s="11" t="s">
        <v>25</v>
      </c>
      <c r="B35" s="11"/>
      <c r="C35" s="3">
        <f t="shared" si="0"/>
        <v>0</v>
      </c>
      <c r="D35" s="3">
        <f t="shared" si="1"/>
        <v>0</v>
      </c>
    </row>
    <row r="36" spans="1:4" ht="24" customHeight="1" x14ac:dyDescent="0.25">
      <c r="A36" s="5" t="s">
        <v>26</v>
      </c>
      <c r="B36" s="6">
        <v>3.28</v>
      </c>
      <c r="C36" s="3">
        <f t="shared" si="0"/>
        <v>39.36</v>
      </c>
      <c r="D36" s="3">
        <f t="shared" si="1"/>
        <v>81258.720000000001</v>
      </c>
    </row>
    <row r="37" spans="1:4" ht="24" customHeight="1" x14ac:dyDescent="0.25">
      <c r="A37" s="5" t="s">
        <v>5</v>
      </c>
      <c r="B37" s="6">
        <v>0.49</v>
      </c>
      <c r="C37" s="3">
        <f t="shared" si="0"/>
        <v>5.88</v>
      </c>
      <c r="D37" s="3">
        <f t="shared" si="1"/>
        <v>12139.26</v>
      </c>
    </row>
    <row r="38" spans="1:4" ht="24" customHeight="1" x14ac:dyDescent="0.25">
      <c r="A38" s="5" t="s">
        <v>6</v>
      </c>
      <c r="B38" s="6">
        <v>0.99</v>
      </c>
      <c r="C38" s="3">
        <f t="shared" si="0"/>
        <v>11.879999999999999</v>
      </c>
      <c r="D38" s="3">
        <f t="shared" si="1"/>
        <v>24526.26</v>
      </c>
    </row>
    <row r="39" spans="1:4" ht="24" customHeight="1" x14ac:dyDescent="0.25">
      <c r="A39" s="5" t="s">
        <v>7</v>
      </c>
      <c r="B39" s="6">
        <v>0.26</v>
      </c>
      <c r="C39" s="3">
        <f t="shared" si="0"/>
        <v>3.12</v>
      </c>
      <c r="D39" s="3">
        <f t="shared" si="1"/>
        <v>6441.24</v>
      </c>
    </row>
    <row r="40" spans="1:4" ht="24" customHeight="1" x14ac:dyDescent="0.25">
      <c r="A40" s="5" t="s">
        <v>5</v>
      </c>
      <c r="B40" s="6">
        <v>0.04</v>
      </c>
      <c r="C40" s="3">
        <f t="shared" si="0"/>
        <v>0.48</v>
      </c>
      <c r="D40" s="3">
        <f t="shared" si="1"/>
        <v>990.95999999999992</v>
      </c>
    </row>
    <row r="41" spans="1:4" ht="24" customHeight="1" x14ac:dyDescent="0.25">
      <c r="A41" s="5" t="s">
        <v>8</v>
      </c>
      <c r="B41" s="6">
        <v>0.08</v>
      </c>
      <c r="C41" s="3">
        <f t="shared" si="0"/>
        <v>0.96</v>
      </c>
      <c r="D41" s="3">
        <f t="shared" si="1"/>
        <v>1981.9199999999998</v>
      </c>
    </row>
    <row r="42" spans="1:4" ht="24" customHeight="1" x14ac:dyDescent="0.25">
      <c r="A42" s="5" t="s">
        <v>27</v>
      </c>
      <c r="B42" s="6">
        <v>0.97</v>
      </c>
      <c r="C42" s="3">
        <f t="shared" si="0"/>
        <v>11.64</v>
      </c>
      <c r="D42" s="3">
        <f t="shared" si="1"/>
        <v>24030.780000000002</v>
      </c>
    </row>
    <row r="43" spans="1:4" ht="24" customHeight="1" x14ac:dyDescent="0.25">
      <c r="A43" s="5" t="s">
        <v>5</v>
      </c>
      <c r="B43" s="6">
        <v>0.15</v>
      </c>
      <c r="C43" s="3">
        <f t="shared" si="0"/>
        <v>1.7999999999999998</v>
      </c>
      <c r="D43" s="3">
        <f t="shared" si="1"/>
        <v>3716.0999999999995</v>
      </c>
    </row>
    <row r="44" spans="1:4" ht="24" customHeight="1" x14ac:dyDescent="0.25">
      <c r="A44" s="5" t="s">
        <v>6</v>
      </c>
      <c r="B44" s="6">
        <v>0.28999999999999998</v>
      </c>
      <c r="C44" s="3">
        <f t="shared" si="0"/>
        <v>3.4799999999999995</v>
      </c>
      <c r="D44" s="3">
        <f t="shared" si="1"/>
        <v>7184.4599999999991</v>
      </c>
    </row>
    <row r="45" spans="1:4" ht="24" customHeight="1" x14ac:dyDescent="0.25">
      <c r="A45" s="5" t="s">
        <v>7</v>
      </c>
      <c r="B45" s="6">
        <v>0.08</v>
      </c>
      <c r="C45" s="3">
        <f t="shared" si="0"/>
        <v>0.96</v>
      </c>
      <c r="D45" s="3">
        <f t="shared" si="1"/>
        <v>1981.9199999999998</v>
      </c>
    </row>
    <row r="46" spans="1:4" ht="24" customHeight="1" x14ac:dyDescent="0.25">
      <c r="A46" s="5" t="s">
        <v>5</v>
      </c>
      <c r="B46" s="6">
        <v>0.01</v>
      </c>
      <c r="C46" s="3">
        <f t="shared" si="0"/>
        <v>0.12</v>
      </c>
      <c r="D46" s="3">
        <f t="shared" si="1"/>
        <v>247.73999999999998</v>
      </c>
    </row>
    <row r="47" spans="1:4" ht="24" customHeight="1" x14ac:dyDescent="0.25">
      <c r="A47" s="5" t="s">
        <v>6</v>
      </c>
      <c r="B47" s="6">
        <v>0.02</v>
      </c>
      <c r="C47" s="3">
        <f t="shared" si="0"/>
        <v>0.24</v>
      </c>
      <c r="D47" s="3">
        <f t="shared" si="1"/>
        <v>495.47999999999996</v>
      </c>
    </row>
    <row r="48" spans="1:4" ht="24" customHeight="1" x14ac:dyDescent="0.25">
      <c r="A48" s="5" t="s">
        <v>28</v>
      </c>
      <c r="B48" s="6">
        <v>0.05</v>
      </c>
      <c r="C48" s="3">
        <f t="shared" si="0"/>
        <v>0.60000000000000009</v>
      </c>
      <c r="D48" s="3">
        <f t="shared" si="1"/>
        <v>1238.7000000000003</v>
      </c>
    </row>
    <row r="49" spans="1:4" ht="24" customHeight="1" x14ac:dyDescent="0.25">
      <c r="A49" s="5" t="s">
        <v>29</v>
      </c>
      <c r="B49" s="6">
        <v>0.06</v>
      </c>
      <c r="C49" s="3">
        <f t="shared" si="0"/>
        <v>0.72</v>
      </c>
      <c r="D49" s="3">
        <f t="shared" si="1"/>
        <v>1486.44</v>
      </c>
    </row>
    <row r="50" spans="1:4" ht="24" customHeight="1" x14ac:dyDescent="0.25">
      <c r="A50" s="5" t="s">
        <v>30</v>
      </c>
      <c r="B50" s="6">
        <v>0.03</v>
      </c>
      <c r="C50" s="3">
        <f t="shared" si="0"/>
        <v>0.36</v>
      </c>
      <c r="D50" s="3">
        <f t="shared" si="1"/>
        <v>743.22</v>
      </c>
    </row>
    <row r="51" spans="1:4" ht="24" customHeight="1" x14ac:dyDescent="0.25">
      <c r="A51" s="5" t="s">
        <v>31</v>
      </c>
      <c r="B51" s="6">
        <v>0.06</v>
      </c>
      <c r="C51" s="3">
        <f t="shared" si="0"/>
        <v>0.72</v>
      </c>
      <c r="D51" s="3">
        <f t="shared" si="1"/>
        <v>1486.44</v>
      </c>
    </row>
    <row r="52" spans="1:4" ht="24" customHeight="1" x14ac:dyDescent="0.25">
      <c r="A52" s="5" t="s">
        <v>32</v>
      </c>
      <c r="B52" s="6">
        <v>0.01</v>
      </c>
      <c r="C52" s="3">
        <f t="shared" si="0"/>
        <v>0.12</v>
      </c>
      <c r="D52" s="3">
        <f t="shared" si="1"/>
        <v>247.73999999999998</v>
      </c>
    </row>
    <row r="53" spans="1:4" ht="24" customHeight="1" x14ac:dyDescent="0.25">
      <c r="A53" s="5" t="s">
        <v>33</v>
      </c>
      <c r="B53" s="6">
        <v>0.26</v>
      </c>
      <c r="C53" s="3">
        <f t="shared" si="0"/>
        <v>3.12</v>
      </c>
      <c r="D53" s="3">
        <f t="shared" si="1"/>
        <v>6441.24</v>
      </c>
    </row>
    <row r="54" spans="1:4" ht="24" customHeight="1" x14ac:dyDescent="0.25">
      <c r="A54" s="5" t="s">
        <v>34</v>
      </c>
      <c r="B54" s="6">
        <v>0.04</v>
      </c>
      <c r="C54" s="3">
        <f t="shared" si="0"/>
        <v>0.48</v>
      </c>
      <c r="D54" s="3">
        <f t="shared" si="1"/>
        <v>990.95999999999992</v>
      </c>
    </row>
    <row r="55" spans="1:4" ht="24" customHeight="1" x14ac:dyDescent="0.25">
      <c r="A55" s="5" t="s">
        <v>35</v>
      </c>
      <c r="B55" s="6">
        <v>0.12</v>
      </c>
      <c r="C55" s="3">
        <f t="shared" si="0"/>
        <v>1.44</v>
      </c>
      <c r="D55" s="3">
        <f t="shared" si="1"/>
        <v>2972.88</v>
      </c>
    </row>
    <row r="56" spans="1:4" ht="24" customHeight="1" x14ac:dyDescent="0.25">
      <c r="A56" s="5" t="s">
        <v>36</v>
      </c>
      <c r="B56" s="6">
        <v>0.05</v>
      </c>
      <c r="C56" s="3">
        <f t="shared" si="0"/>
        <v>0.60000000000000009</v>
      </c>
      <c r="D56" s="3">
        <f t="shared" si="1"/>
        <v>1238.7000000000003</v>
      </c>
    </row>
    <row r="57" spans="1:4" ht="24" customHeight="1" x14ac:dyDescent="0.25">
      <c r="A57" s="5" t="s">
        <v>37</v>
      </c>
      <c r="B57" s="6">
        <v>0.08</v>
      </c>
      <c r="C57" s="3">
        <f t="shared" si="0"/>
        <v>0.96</v>
      </c>
      <c r="D57" s="3">
        <f t="shared" si="1"/>
        <v>1981.9199999999998</v>
      </c>
    </row>
    <row r="58" spans="1:4" ht="39" customHeight="1" x14ac:dyDescent="0.25">
      <c r="A58" s="5" t="s">
        <v>38</v>
      </c>
      <c r="B58" s="6">
        <v>0.03</v>
      </c>
      <c r="C58" s="3">
        <f t="shared" si="0"/>
        <v>0.36</v>
      </c>
      <c r="D58" s="3">
        <f t="shared" si="1"/>
        <v>743.22</v>
      </c>
    </row>
    <row r="59" spans="1:4" ht="43.5" customHeight="1" x14ac:dyDescent="0.25">
      <c r="A59" s="5" t="s">
        <v>39</v>
      </c>
      <c r="B59" s="6">
        <v>0.08</v>
      </c>
      <c r="C59" s="3">
        <f t="shared" si="0"/>
        <v>0.96</v>
      </c>
      <c r="D59" s="3">
        <f t="shared" si="1"/>
        <v>1981.9199999999998</v>
      </c>
    </row>
    <row r="60" spans="1:4" ht="68.25" customHeight="1" x14ac:dyDescent="0.25">
      <c r="A60" s="5" t="s">
        <v>40</v>
      </c>
      <c r="B60" s="6">
        <v>0.26</v>
      </c>
      <c r="C60" s="3">
        <f t="shared" si="0"/>
        <v>3.12</v>
      </c>
      <c r="D60" s="3">
        <f t="shared" si="1"/>
        <v>6441.24</v>
      </c>
    </row>
    <row r="61" spans="1:4" ht="44.25" customHeight="1" x14ac:dyDescent="0.25">
      <c r="A61" s="5" t="s">
        <v>41</v>
      </c>
      <c r="B61" s="6">
        <v>0.2</v>
      </c>
      <c r="C61" s="3">
        <f t="shared" si="0"/>
        <v>2.4000000000000004</v>
      </c>
      <c r="D61" s="3">
        <f t="shared" si="1"/>
        <v>4954.8000000000011</v>
      </c>
    </row>
    <row r="62" spans="1:4" ht="24" customHeight="1" x14ac:dyDescent="0.25">
      <c r="A62" s="5" t="s">
        <v>42</v>
      </c>
      <c r="B62" s="6">
        <v>0.09</v>
      </c>
      <c r="C62" s="3">
        <f t="shared" si="0"/>
        <v>1.08</v>
      </c>
      <c r="D62" s="3">
        <f t="shared" si="1"/>
        <v>2229.6600000000003</v>
      </c>
    </row>
    <row r="63" spans="1:4" ht="24" customHeight="1" x14ac:dyDescent="0.25">
      <c r="A63" s="5" t="s">
        <v>43</v>
      </c>
      <c r="B63" s="6">
        <v>0.04</v>
      </c>
      <c r="C63" s="3">
        <f t="shared" si="0"/>
        <v>0.48</v>
      </c>
      <c r="D63" s="3">
        <f t="shared" si="1"/>
        <v>990.95999999999992</v>
      </c>
    </row>
    <row r="64" spans="1:4" ht="24" customHeight="1" x14ac:dyDescent="0.25">
      <c r="A64" s="5"/>
      <c r="B64" s="6"/>
      <c r="C64" s="3"/>
      <c r="D64" s="3"/>
    </row>
    <row r="65" spans="1:4" ht="24" customHeight="1" x14ac:dyDescent="0.25">
      <c r="A65" s="6" t="s">
        <v>24</v>
      </c>
      <c r="B65" s="7">
        <v>11.42</v>
      </c>
      <c r="C65" s="3">
        <f>B65*12</f>
        <v>137.04</v>
      </c>
      <c r="D65" s="3">
        <f>C65*2064.5</f>
        <v>282919.07999999996</v>
      </c>
    </row>
    <row r="66" spans="1:4" ht="24" customHeight="1" x14ac:dyDescent="0.25">
      <c r="A66" s="12" t="s">
        <v>44</v>
      </c>
      <c r="B66" s="13">
        <v>15.08</v>
      </c>
      <c r="C66" s="3"/>
      <c r="D66" s="3"/>
    </row>
    <row r="67" spans="1:4" ht="24" customHeight="1" x14ac:dyDescent="0.25">
      <c r="A67" s="12"/>
      <c r="B67" s="13"/>
      <c r="C67" s="8">
        <f>B66*12</f>
        <v>180.96</v>
      </c>
      <c r="D67" s="8">
        <f>C67*2064.5</f>
        <v>373591.92000000004</v>
      </c>
    </row>
    <row r="68" spans="1:4" ht="24" customHeight="1" x14ac:dyDescent="0.25">
      <c r="A68" s="1"/>
      <c r="B68" s="2"/>
    </row>
  </sheetData>
  <mergeCells count="8">
    <mergeCell ref="A35:B35"/>
    <mergeCell ref="A66:A67"/>
    <mergeCell ref="B66:B67"/>
    <mergeCell ref="A1:B1"/>
    <mergeCell ref="A2:B2"/>
    <mergeCell ref="A3:B3"/>
    <mergeCell ref="A5:B5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08A84-3ADC-4E31-8332-C70C403D4157}">
  <dimension ref="A1:D68"/>
  <sheetViews>
    <sheetView topLeftCell="A52" workbookViewId="0">
      <selection activeCell="D68" sqref="D68"/>
    </sheetView>
  </sheetViews>
  <sheetFormatPr defaultRowHeight="15" x14ac:dyDescent="0.25"/>
  <cols>
    <col min="1" max="1" width="45.5703125" customWidth="1"/>
    <col min="2" max="2" width="19.140625" customWidth="1"/>
    <col min="3" max="3" width="16.42578125" customWidth="1"/>
    <col min="4" max="4" width="16.5703125" customWidth="1"/>
  </cols>
  <sheetData>
    <row r="1" spans="1:4" x14ac:dyDescent="0.25">
      <c r="A1" s="15"/>
      <c r="B1" s="15"/>
    </row>
    <row r="2" spans="1:4" ht="27" customHeight="1" x14ac:dyDescent="0.25">
      <c r="A2" s="16" t="s">
        <v>47</v>
      </c>
      <c r="B2" s="16"/>
    </row>
    <row r="3" spans="1:4" ht="17.25" customHeight="1" x14ac:dyDescent="0.25">
      <c r="A3" s="17" t="s">
        <v>49</v>
      </c>
      <c r="B3" s="17"/>
    </row>
    <row r="4" spans="1:4" ht="25.5" x14ac:dyDescent="0.25">
      <c r="A4" s="18" t="s">
        <v>50</v>
      </c>
      <c r="B4" s="18"/>
    </row>
    <row r="5" spans="1:4" x14ac:dyDescent="0.25">
      <c r="A5" s="14" t="s">
        <v>0</v>
      </c>
      <c r="B5" s="14"/>
      <c r="C5" s="3"/>
      <c r="D5" s="3"/>
    </row>
    <row r="6" spans="1:4" x14ac:dyDescent="0.25">
      <c r="A6" s="11" t="s">
        <v>1</v>
      </c>
      <c r="B6" s="11"/>
      <c r="C6" s="3"/>
      <c r="D6" s="3"/>
    </row>
    <row r="7" spans="1:4" x14ac:dyDescent="0.25">
      <c r="A7" s="4" t="s">
        <v>2</v>
      </c>
      <c r="B7" s="4" t="s">
        <v>3</v>
      </c>
      <c r="C7" s="4" t="s">
        <v>45</v>
      </c>
      <c r="D7" s="4" t="s">
        <v>45</v>
      </c>
    </row>
    <row r="8" spans="1:4" ht="22.5" x14ac:dyDescent="0.25">
      <c r="A8" s="5" t="s">
        <v>4</v>
      </c>
      <c r="B8" s="9">
        <v>2.4700000000000002</v>
      </c>
      <c r="C8" s="3">
        <f>B8*12</f>
        <v>29.64</v>
      </c>
      <c r="D8" s="3">
        <f>C8*2023.5</f>
        <v>59976.54</v>
      </c>
    </row>
    <row r="9" spans="1:4" x14ac:dyDescent="0.25">
      <c r="A9" s="5" t="s">
        <v>5</v>
      </c>
      <c r="B9" s="9">
        <v>0.37</v>
      </c>
      <c r="C9" s="3">
        <f t="shared" ref="C9:C63" si="0">B9*12</f>
        <v>4.4399999999999995</v>
      </c>
      <c r="D9" s="3">
        <f t="shared" ref="D9:D65" si="1">C9*2023.5</f>
        <v>8984.3399999999983</v>
      </c>
    </row>
    <row r="10" spans="1:4" x14ac:dyDescent="0.25">
      <c r="A10" s="5" t="s">
        <v>6</v>
      </c>
      <c r="B10" s="9">
        <v>0.74</v>
      </c>
      <c r="C10" s="3">
        <f t="shared" si="0"/>
        <v>8.879999999999999</v>
      </c>
      <c r="D10" s="3">
        <f t="shared" si="1"/>
        <v>17968.679999999997</v>
      </c>
    </row>
    <row r="11" spans="1:4" x14ac:dyDescent="0.25">
      <c r="A11" s="5" t="s">
        <v>7</v>
      </c>
      <c r="B11" s="9">
        <v>0.2</v>
      </c>
      <c r="C11" s="3">
        <f t="shared" si="0"/>
        <v>2.4000000000000004</v>
      </c>
      <c r="D11" s="3">
        <f t="shared" si="1"/>
        <v>4856.4000000000005</v>
      </c>
    </row>
    <row r="12" spans="1:4" x14ac:dyDescent="0.25">
      <c r="A12" s="5" t="s">
        <v>5</v>
      </c>
      <c r="B12" s="9">
        <v>0.03</v>
      </c>
      <c r="C12" s="3">
        <f t="shared" si="0"/>
        <v>0.36</v>
      </c>
      <c r="D12" s="3">
        <f t="shared" si="1"/>
        <v>728.45999999999992</v>
      </c>
    </row>
    <row r="13" spans="1:4" x14ac:dyDescent="0.25">
      <c r="A13" s="5" t="s">
        <v>8</v>
      </c>
      <c r="B13" s="9">
        <v>0.06</v>
      </c>
      <c r="C13" s="3">
        <f t="shared" si="0"/>
        <v>0.72</v>
      </c>
      <c r="D13" s="3">
        <f t="shared" si="1"/>
        <v>1456.9199999999998</v>
      </c>
    </row>
    <row r="14" spans="1:4" x14ac:dyDescent="0.25">
      <c r="A14" s="5" t="s">
        <v>9</v>
      </c>
      <c r="B14" s="9">
        <v>0.16</v>
      </c>
      <c r="C14" s="3">
        <f t="shared" si="0"/>
        <v>1.92</v>
      </c>
      <c r="D14" s="3">
        <f t="shared" si="1"/>
        <v>3885.12</v>
      </c>
    </row>
    <row r="15" spans="1:4" x14ac:dyDescent="0.25">
      <c r="A15" s="5" t="s">
        <v>5</v>
      </c>
      <c r="B15" s="9">
        <v>0.02</v>
      </c>
      <c r="C15" s="3">
        <f t="shared" si="0"/>
        <v>0.24</v>
      </c>
      <c r="D15" s="3">
        <f t="shared" si="1"/>
        <v>485.64</v>
      </c>
    </row>
    <row r="16" spans="1:4" x14ac:dyDescent="0.25">
      <c r="A16" s="5" t="s">
        <v>6</v>
      </c>
      <c r="B16" s="9">
        <v>0.05</v>
      </c>
      <c r="C16" s="3">
        <f t="shared" si="0"/>
        <v>0.60000000000000009</v>
      </c>
      <c r="D16" s="3">
        <f t="shared" si="1"/>
        <v>1214.1000000000001</v>
      </c>
    </row>
    <row r="17" spans="1:4" x14ac:dyDescent="0.25">
      <c r="A17" s="5" t="s">
        <v>7</v>
      </c>
      <c r="B17" s="9">
        <v>0.01</v>
      </c>
      <c r="C17" s="3">
        <f t="shared" si="0"/>
        <v>0.12</v>
      </c>
      <c r="D17" s="3">
        <f t="shared" si="1"/>
        <v>242.82</v>
      </c>
    </row>
    <row r="18" spans="1:4" x14ac:dyDescent="0.25">
      <c r="A18" s="5" t="s">
        <v>5</v>
      </c>
      <c r="B18" s="9">
        <v>0</v>
      </c>
      <c r="C18" s="3">
        <f t="shared" si="0"/>
        <v>0</v>
      </c>
      <c r="D18" s="3">
        <f t="shared" si="1"/>
        <v>0</v>
      </c>
    </row>
    <row r="19" spans="1:4" x14ac:dyDescent="0.25">
      <c r="A19" s="5" t="s">
        <v>10</v>
      </c>
      <c r="B19" s="9">
        <v>0.27</v>
      </c>
      <c r="C19" s="3">
        <f t="shared" si="0"/>
        <v>3.24</v>
      </c>
      <c r="D19" s="3">
        <f t="shared" si="1"/>
        <v>6556.14</v>
      </c>
    </row>
    <row r="20" spans="1:4" x14ac:dyDescent="0.25">
      <c r="A20" s="5" t="s">
        <v>11</v>
      </c>
      <c r="B20" s="9">
        <v>0.04</v>
      </c>
      <c r="C20" s="3">
        <f t="shared" si="0"/>
        <v>0.48</v>
      </c>
      <c r="D20" s="3">
        <f t="shared" si="1"/>
        <v>971.28</v>
      </c>
    </row>
    <row r="21" spans="1:4" x14ac:dyDescent="0.25">
      <c r="A21" s="5" t="s">
        <v>5</v>
      </c>
      <c r="B21" s="9">
        <v>0.08</v>
      </c>
      <c r="C21" s="3">
        <f t="shared" si="0"/>
        <v>0.96</v>
      </c>
      <c r="D21" s="3">
        <f t="shared" si="1"/>
        <v>1942.56</v>
      </c>
    </row>
    <row r="22" spans="1:4" ht="22.5" x14ac:dyDescent="0.25">
      <c r="A22" s="5" t="s">
        <v>12</v>
      </c>
      <c r="B22" s="9">
        <v>0.69</v>
      </c>
      <c r="C22" s="3">
        <f t="shared" si="0"/>
        <v>8.2799999999999994</v>
      </c>
      <c r="D22" s="3">
        <f t="shared" si="1"/>
        <v>16754.579999999998</v>
      </c>
    </row>
    <row r="23" spans="1:4" x14ac:dyDescent="0.25">
      <c r="A23" s="5" t="s">
        <v>13</v>
      </c>
      <c r="B23" s="9">
        <v>0.42</v>
      </c>
      <c r="C23" s="3">
        <f t="shared" si="0"/>
        <v>5.04</v>
      </c>
      <c r="D23" s="3">
        <f t="shared" si="1"/>
        <v>10198.44</v>
      </c>
    </row>
    <row r="24" spans="1:4" x14ac:dyDescent="0.25">
      <c r="A24" s="5" t="s">
        <v>14</v>
      </c>
      <c r="B24" s="9">
        <v>0.03</v>
      </c>
      <c r="C24" s="3">
        <f t="shared" si="0"/>
        <v>0.36</v>
      </c>
      <c r="D24" s="3">
        <f t="shared" si="1"/>
        <v>728.45999999999992</v>
      </c>
    </row>
    <row r="25" spans="1:4" ht="22.5" x14ac:dyDescent="0.25">
      <c r="A25" s="5" t="s">
        <v>15</v>
      </c>
      <c r="B25" s="9">
        <v>0.17</v>
      </c>
      <c r="C25" s="3">
        <f t="shared" si="0"/>
        <v>2.04</v>
      </c>
      <c r="D25" s="3">
        <f t="shared" si="1"/>
        <v>4127.9400000000005</v>
      </c>
    </row>
    <row r="26" spans="1:4" ht="22.5" x14ac:dyDescent="0.25">
      <c r="A26" s="5" t="s">
        <v>16</v>
      </c>
      <c r="B26" s="9">
        <v>7.0000000000000007E-2</v>
      </c>
      <c r="C26" s="3">
        <f t="shared" si="0"/>
        <v>0.84000000000000008</v>
      </c>
      <c r="D26" s="3">
        <f t="shared" si="1"/>
        <v>1699.7400000000002</v>
      </c>
    </row>
    <row r="27" spans="1:4" ht="45" x14ac:dyDescent="0.25">
      <c r="A27" s="5" t="s">
        <v>17</v>
      </c>
      <c r="B27" s="9">
        <v>0.22</v>
      </c>
      <c r="C27" s="3">
        <f t="shared" si="0"/>
        <v>2.64</v>
      </c>
      <c r="D27" s="3">
        <f t="shared" si="1"/>
        <v>5342.04</v>
      </c>
    </row>
    <row r="28" spans="1:4" x14ac:dyDescent="0.25">
      <c r="A28" s="5" t="s">
        <v>18</v>
      </c>
      <c r="B28" s="9">
        <v>0.56999999999999995</v>
      </c>
      <c r="C28" s="3">
        <f t="shared" si="0"/>
        <v>6.84</v>
      </c>
      <c r="D28" s="3">
        <f t="shared" si="1"/>
        <v>13840.74</v>
      </c>
    </row>
    <row r="29" spans="1:4" x14ac:dyDescent="0.25">
      <c r="A29" s="5" t="s">
        <v>19</v>
      </c>
      <c r="B29" s="9">
        <v>0.13</v>
      </c>
      <c r="C29" s="3">
        <f t="shared" si="0"/>
        <v>1.56</v>
      </c>
      <c r="D29" s="3">
        <f t="shared" si="1"/>
        <v>3156.6600000000003</v>
      </c>
    </row>
    <row r="30" spans="1:4" x14ac:dyDescent="0.25">
      <c r="A30" s="5" t="s">
        <v>20</v>
      </c>
      <c r="B30" s="9">
        <v>0.05</v>
      </c>
      <c r="C30" s="3">
        <f t="shared" si="0"/>
        <v>0.60000000000000009</v>
      </c>
      <c r="D30" s="3">
        <f t="shared" si="1"/>
        <v>1214.1000000000001</v>
      </c>
    </row>
    <row r="31" spans="1:4" x14ac:dyDescent="0.25">
      <c r="A31" s="5" t="s">
        <v>21</v>
      </c>
      <c r="B31" s="9">
        <v>0.05</v>
      </c>
      <c r="C31" s="3">
        <f t="shared" si="0"/>
        <v>0.60000000000000009</v>
      </c>
      <c r="D31" s="3">
        <f t="shared" si="1"/>
        <v>1214.1000000000001</v>
      </c>
    </row>
    <row r="32" spans="1:4" x14ac:dyDescent="0.25">
      <c r="A32" s="5" t="s">
        <v>22</v>
      </c>
      <c r="B32" s="9">
        <v>0.02</v>
      </c>
      <c r="C32" s="3">
        <f t="shared" si="0"/>
        <v>0.24</v>
      </c>
      <c r="D32" s="3">
        <f t="shared" si="1"/>
        <v>485.64</v>
      </c>
    </row>
    <row r="33" spans="1:4" ht="33.75" x14ac:dyDescent="0.25">
      <c r="A33" s="5" t="s">
        <v>23</v>
      </c>
      <c r="B33" s="9">
        <v>0.02</v>
      </c>
      <c r="C33" s="3">
        <f t="shared" si="0"/>
        <v>0.24</v>
      </c>
      <c r="D33" s="3">
        <f t="shared" si="1"/>
        <v>485.64</v>
      </c>
    </row>
    <row r="34" spans="1:4" x14ac:dyDescent="0.25">
      <c r="A34" s="9" t="s">
        <v>24</v>
      </c>
      <c r="B34" s="10">
        <v>6.96</v>
      </c>
      <c r="C34" s="3">
        <f t="shared" si="0"/>
        <v>83.52</v>
      </c>
      <c r="D34" s="3">
        <f t="shared" si="1"/>
        <v>169002.72</v>
      </c>
    </row>
    <row r="35" spans="1:4" x14ac:dyDescent="0.25">
      <c r="A35" s="11" t="s">
        <v>25</v>
      </c>
      <c r="B35" s="11"/>
      <c r="C35" s="3">
        <f t="shared" si="0"/>
        <v>0</v>
      </c>
      <c r="D35" s="3">
        <f t="shared" si="1"/>
        <v>0</v>
      </c>
    </row>
    <row r="36" spans="1:4" x14ac:dyDescent="0.25">
      <c r="A36" s="5" t="s">
        <v>26</v>
      </c>
      <c r="B36" s="9">
        <v>3.28</v>
      </c>
      <c r="C36" s="3">
        <f t="shared" si="0"/>
        <v>39.36</v>
      </c>
      <c r="D36" s="3">
        <f t="shared" si="1"/>
        <v>79644.959999999992</v>
      </c>
    </row>
    <row r="37" spans="1:4" x14ac:dyDescent="0.25">
      <c r="A37" s="5" t="s">
        <v>5</v>
      </c>
      <c r="B37" s="9">
        <v>0.49</v>
      </c>
      <c r="C37" s="3">
        <f t="shared" si="0"/>
        <v>5.88</v>
      </c>
      <c r="D37" s="3">
        <f t="shared" si="1"/>
        <v>11898.18</v>
      </c>
    </row>
    <row r="38" spans="1:4" x14ac:dyDescent="0.25">
      <c r="A38" s="5" t="s">
        <v>6</v>
      </c>
      <c r="B38" s="9">
        <v>0.99</v>
      </c>
      <c r="C38" s="3">
        <f t="shared" si="0"/>
        <v>11.879999999999999</v>
      </c>
      <c r="D38" s="3">
        <f t="shared" si="1"/>
        <v>24039.179999999997</v>
      </c>
    </row>
    <row r="39" spans="1:4" x14ac:dyDescent="0.25">
      <c r="A39" s="5" t="s">
        <v>7</v>
      </c>
      <c r="B39" s="9">
        <v>0.26</v>
      </c>
      <c r="C39" s="3">
        <f t="shared" si="0"/>
        <v>3.12</v>
      </c>
      <c r="D39" s="3">
        <f t="shared" si="1"/>
        <v>6313.3200000000006</v>
      </c>
    </row>
    <row r="40" spans="1:4" x14ac:dyDescent="0.25">
      <c r="A40" s="5" t="s">
        <v>5</v>
      </c>
      <c r="B40" s="9">
        <v>0.04</v>
      </c>
      <c r="C40" s="3">
        <f t="shared" si="0"/>
        <v>0.48</v>
      </c>
      <c r="D40" s="3">
        <f t="shared" si="1"/>
        <v>971.28</v>
      </c>
    </row>
    <row r="41" spans="1:4" x14ac:dyDescent="0.25">
      <c r="A41" s="5" t="s">
        <v>8</v>
      </c>
      <c r="B41" s="9">
        <v>0.08</v>
      </c>
      <c r="C41" s="3">
        <f t="shared" si="0"/>
        <v>0.96</v>
      </c>
      <c r="D41" s="3">
        <f t="shared" si="1"/>
        <v>1942.56</v>
      </c>
    </row>
    <row r="42" spans="1:4" x14ac:dyDescent="0.25">
      <c r="A42" s="5" t="s">
        <v>27</v>
      </c>
      <c r="B42" s="9">
        <v>0.97</v>
      </c>
      <c r="C42" s="3">
        <f t="shared" si="0"/>
        <v>11.64</v>
      </c>
      <c r="D42" s="3">
        <f t="shared" si="1"/>
        <v>23553.54</v>
      </c>
    </row>
    <row r="43" spans="1:4" x14ac:dyDescent="0.25">
      <c r="A43" s="5" t="s">
        <v>5</v>
      </c>
      <c r="B43" s="9">
        <v>0.15</v>
      </c>
      <c r="C43" s="3">
        <f t="shared" si="0"/>
        <v>1.7999999999999998</v>
      </c>
      <c r="D43" s="3">
        <f t="shared" si="1"/>
        <v>3642.2999999999997</v>
      </c>
    </row>
    <row r="44" spans="1:4" x14ac:dyDescent="0.25">
      <c r="A44" s="5" t="s">
        <v>6</v>
      </c>
      <c r="B44" s="9">
        <v>0.28999999999999998</v>
      </c>
      <c r="C44" s="3">
        <f t="shared" si="0"/>
        <v>3.4799999999999995</v>
      </c>
      <c r="D44" s="3">
        <f t="shared" si="1"/>
        <v>7041.7799999999988</v>
      </c>
    </row>
    <row r="45" spans="1:4" x14ac:dyDescent="0.25">
      <c r="A45" s="5" t="s">
        <v>7</v>
      </c>
      <c r="B45" s="9">
        <v>0.08</v>
      </c>
      <c r="C45" s="3">
        <f t="shared" si="0"/>
        <v>0.96</v>
      </c>
      <c r="D45" s="3">
        <f t="shared" si="1"/>
        <v>1942.56</v>
      </c>
    </row>
    <row r="46" spans="1:4" x14ac:dyDescent="0.25">
      <c r="A46" s="5" t="s">
        <v>5</v>
      </c>
      <c r="B46" s="9">
        <v>0.01</v>
      </c>
      <c r="C46" s="3">
        <f t="shared" si="0"/>
        <v>0.12</v>
      </c>
      <c r="D46" s="3">
        <f t="shared" si="1"/>
        <v>242.82</v>
      </c>
    </row>
    <row r="47" spans="1:4" x14ac:dyDescent="0.25">
      <c r="A47" s="5" t="s">
        <v>6</v>
      </c>
      <c r="B47" s="9">
        <v>0.02</v>
      </c>
      <c r="C47" s="3">
        <f t="shared" si="0"/>
        <v>0.24</v>
      </c>
      <c r="D47" s="3">
        <f t="shared" si="1"/>
        <v>485.64</v>
      </c>
    </row>
    <row r="48" spans="1:4" x14ac:dyDescent="0.25">
      <c r="A48" s="5" t="s">
        <v>28</v>
      </c>
      <c r="B48" s="9">
        <v>0.05</v>
      </c>
      <c r="C48" s="3">
        <f t="shared" si="0"/>
        <v>0.60000000000000009</v>
      </c>
      <c r="D48" s="3">
        <f t="shared" si="1"/>
        <v>1214.1000000000001</v>
      </c>
    </row>
    <row r="49" spans="1:4" x14ac:dyDescent="0.25">
      <c r="A49" s="5" t="s">
        <v>29</v>
      </c>
      <c r="B49" s="9">
        <v>0.06</v>
      </c>
      <c r="C49" s="3">
        <f t="shared" si="0"/>
        <v>0.72</v>
      </c>
      <c r="D49" s="3">
        <f t="shared" si="1"/>
        <v>1456.9199999999998</v>
      </c>
    </row>
    <row r="50" spans="1:4" ht="22.5" x14ac:dyDescent="0.25">
      <c r="A50" s="5" t="s">
        <v>30</v>
      </c>
      <c r="B50" s="9">
        <v>0.03</v>
      </c>
      <c r="C50" s="3">
        <f t="shared" si="0"/>
        <v>0.36</v>
      </c>
      <c r="D50" s="3">
        <f t="shared" si="1"/>
        <v>728.45999999999992</v>
      </c>
    </row>
    <row r="51" spans="1:4" x14ac:dyDescent="0.25">
      <c r="A51" s="5" t="s">
        <v>31</v>
      </c>
      <c r="B51" s="9">
        <v>0.06</v>
      </c>
      <c r="C51" s="3">
        <f t="shared" si="0"/>
        <v>0.72</v>
      </c>
      <c r="D51" s="3">
        <f t="shared" si="1"/>
        <v>1456.9199999999998</v>
      </c>
    </row>
    <row r="52" spans="1:4" x14ac:dyDescent="0.25">
      <c r="A52" s="5" t="s">
        <v>32</v>
      </c>
      <c r="B52" s="9">
        <v>0.01</v>
      </c>
      <c r="C52" s="3">
        <f t="shared" si="0"/>
        <v>0.12</v>
      </c>
      <c r="D52" s="3">
        <f t="shared" si="1"/>
        <v>242.82</v>
      </c>
    </row>
    <row r="53" spans="1:4" x14ac:dyDescent="0.25">
      <c r="A53" s="5" t="s">
        <v>33</v>
      </c>
      <c r="B53" s="9">
        <v>0.26</v>
      </c>
      <c r="C53" s="3">
        <f t="shared" si="0"/>
        <v>3.12</v>
      </c>
      <c r="D53" s="3">
        <f t="shared" si="1"/>
        <v>6313.3200000000006</v>
      </c>
    </row>
    <row r="54" spans="1:4" x14ac:dyDescent="0.25">
      <c r="A54" s="5" t="s">
        <v>34</v>
      </c>
      <c r="B54" s="9">
        <v>0.04</v>
      </c>
      <c r="C54" s="3">
        <f t="shared" si="0"/>
        <v>0.48</v>
      </c>
      <c r="D54" s="3">
        <f t="shared" si="1"/>
        <v>971.28</v>
      </c>
    </row>
    <row r="55" spans="1:4" x14ac:dyDescent="0.25">
      <c r="A55" s="5" t="s">
        <v>35</v>
      </c>
      <c r="B55" s="9">
        <v>0.12</v>
      </c>
      <c r="C55" s="3">
        <f t="shared" si="0"/>
        <v>1.44</v>
      </c>
      <c r="D55" s="3">
        <f t="shared" si="1"/>
        <v>2913.8399999999997</v>
      </c>
    </row>
    <row r="56" spans="1:4" ht="22.5" x14ac:dyDescent="0.25">
      <c r="A56" s="5" t="s">
        <v>36</v>
      </c>
      <c r="B56" s="9">
        <v>0.05</v>
      </c>
      <c r="C56" s="3">
        <f t="shared" si="0"/>
        <v>0.60000000000000009</v>
      </c>
      <c r="D56" s="3">
        <f t="shared" si="1"/>
        <v>1214.1000000000001</v>
      </c>
    </row>
    <row r="57" spans="1:4" x14ac:dyDescent="0.25">
      <c r="A57" s="5" t="s">
        <v>37</v>
      </c>
      <c r="B57" s="9">
        <v>0.08</v>
      </c>
      <c r="C57" s="3">
        <f t="shared" si="0"/>
        <v>0.96</v>
      </c>
      <c r="D57" s="3">
        <f t="shared" si="1"/>
        <v>1942.56</v>
      </c>
    </row>
    <row r="58" spans="1:4" ht="33.75" x14ac:dyDescent="0.25">
      <c r="A58" s="5" t="s">
        <v>38</v>
      </c>
      <c r="B58" s="9">
        <v>0.03</v>
      </c>
      <c r="C58" s="3">
        <f t="shared" si="0"/>
        <v>0.36</v>
      </c>
      <c r="D58" s="3">
        <f t="shared" si="1"/>
        <v>728.45999999999992</v>
      </c>
    </row>
    <row r="59" spans="1:4" ht="33.75" x14ac:dyDescent="0.25">
      <c r="A59" s="5" t="s">
        <v>39</v>
      </c>
      <c r="B59" s="9">
        <v>0.08</v>
      </c>
      <c r="C59" s="3">
        <f t="shared" si="0"/>
        <v>0.96</v>
      </c>
      <c r="D59" s="3">
        <f t="shared" si="1"/>
        <v>1942.56</v>
      </c>
    </row>
    <row r="60" spans="1:4" ht="56.25" x14ac:dyDescent="0.25">
      <c r="A60" s="5" t="s">
        <v>40</v>
      </c>
      <c r="B60" s="9">
        <v>0.26</v>
      </c>
      <c r="C60" s="3">
        <f t="shared" si="0"/>
        <v>3.12</v>
      </c>
      <c r="D60" s="3">
        <f t="shared" si="1"/>
        <v>6313.3200000000006</v>
      </c>
    </row>
    <row r="61" spans="1:4" ht="33.75" x14ac:dyDescent="0.25">
      <c r="A61" s="5" t="s">
        <v>41</v>
      </c>
      <c r="B61" s="9">
        <v>0.2</v>
      </c>
      <c r="C61" s="3">
        <f t="shared" si="0"/>
        <v>2.4000000000000004</v>
      </c>
      <c r="D61" s="3">
        <f t="shared" si="1"/>
        <v>4856.4000000000005</v>
      </c>
    </row>
    <row r="62" spans="1:4" x14ac:dyDescent="0.25">
      <c r="A62" s="5" t="s">
        <v>42</v>
      </c>
      <c r="B62" s="9">
        <v>0.09</v>
      </c>
      <c r="C62" s="3">
        <f t="shared" si="0"/>
        <v>1.08</v>
      </c>
      <c r="D62" s="3">
        <f t="shared" si="1"/>
        <v>2185.38</v>
      </c>
    </row>
    <row r="63" spans="1:4" ht="22.5" x14ac:dyDescent="0.25">
      <c r="A63" s="5" t="s">
        <v>43</v>
      </c>
      <c r="B63" s="9">
        <v>0.04</v>
      </c>
      <c r="C63" s="3">
        <f t="shared" si="0"/>
        <v>0.48</v>
      </c>
      <c r="D63" s="3">
        <f t="shared" si="1"/>
        <v>971.28</v>
      </c>
    </row>
    <row r="64" spans="1:4" x14ac:dyDescent="0.25">
      <c r="A64" s="5"/>
      <c r="B64" s="9"/>
      <c r="C64" s="3"/>
      <c r="D64" s="3">
        <f t="shared" si="1"/>
        <v>0</v>
      </c>
    </row>
    <row r="65" spans="1:4" x14ac:dyDescent="0.25">
      <c r="A65" s="9" t="s">
        <v>24</v>
      </c>
      <c r="B65" s="10">
        <v>11.42</v>
      </c>
      <c r="C65" s="3">
        <f>B65*12</f>
        <v>137.04</v>
      </c>
      <c r="D65" s="3">
        <f t="shared" si="1"/>
        <v>277300.44</v>
      </c>
    </row>
    <row r="66" spans="1:4" x14ac:dyDescent="0.25">
      <c r="A66" s="12" t="s">
        <v>44</v>
      </c>
      <c r="B66" s="13">
        <v>15.08</v>
      </c>
      <c r="C66" s="3"/>
      <c r="D66" s="3"/>
    </row>
    <row r="67" spans="1:4" x14ac:dyDescent="0.25">
      <c r="A67" s="12"/>
      <c r="B67" s="13"/>
      <c r="C67" s="8">
        <f>B66*12</f>
        <v>180.96</v>
      </c>
      <c r="D67" s="8">
        <f>C67*2023.5</f>
        <v>366172.56</v>
      </c>
    </row>
    <row r="68" spans="1:4" x14ac:dyDescent="0.25">
      <c r="A68" s="1"/>
      <c r="B68" s="2"/>
    </row>
  </sheetData>
  <mergeCells count="8">
    <mergeCell ref="A66:A67"/>
    <mergeCell ref="B66:B67"/>
    <mergeCell ref="A1:B1"/>
    <mergeCell ref="A2:B2"/>
    <mergeCell ref="A3:B3"/>
    <mergeCell ref="A5:B5"/>
    <mergeCell ref="A6:B6"/>
    <mergeCell ref="A35:B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D1A04-9CC1-4F15-A20E-7B5305582F15}">
  <dimension ref="A1:D68"/>
  <sheetViews>
    <sheetView topLeftCell="A46" workbookViewId="0">
      <selection activeCell="A66" sqref="A66:D67"/>
    </sheetView>
  </sheetViews>
  <sheetFormatPr defaultRowHeight="15" x14ac:dyDescent="0.25"/>
  <cols>
    <col min="1" max="1" width="45.5703125" customWidth="1"/>
    <col min="2" max="2" width="19.140625" customWidth="1"/>
    <col min="3" max="3" width="16.42578125" customWidth="1"/>
    <col min="4" max="4" width="16.5703125" customWidth="1"/>
  </cols>
  <sheetData>
    <row r="1" spans="1:4" x14ac:dyDescent="0.25">
      <c r="A1" s="15"/>
      <c r="B1" s="15"/>
    </row>
    <row r="2" spans="1:4" ht="24.75" customHeight="1" x14ac:dyDescent="0.25">
      <c r="A2" s="16" t="s">
        <v>47</v>
      </c>
      <c r="B2" s="16"/>
    </row>
    <row r="3" spans="1:4" x14ac:dyDescent="0.25">
      <c r="A3" s="17" t="s">
        <v>51</v>
      </c>
      <c r="B3" s="17"/>
    </row>
    <row r="4" spans="1:4" ht="25.5" x14ac:dyDescent="0.25">
      <c r="A4" s="18" t="s">
        <v>52</v>
      </c>
      <c r="B4" s="18"/>
    </row>
    <row r="5" spans="1:4" x14ac:dyDescent="0.25">
      <c r="A5" s="14" t="s">
        <v>0</v>
      </c>
      <c r="B5" s="14"/>
      <c r="C5" s="3"/>
      <c r="D5" s="3"/>
    </row>
    <row r="6" spans="1:4" x14ac:dyDescent="0.25">
      <c r="A6" s="11" t="s">
        <v>1</v>
      </c>
      <c r="B6" s="11"/>
      <c r="C6" s="3"/>
      <c r="D6" s="3"/>
    </row>
    <row r="7" spans="1:4" x14ac:dyDescent="0.25">
      <c r="A7" s="4" t="s">
        <v>2</v>
      </c>
      <c r="B7" s="4" t="s">
        <v>3</v>
      </c>
      <c r="C7" s="4" t="s">
        <v>45</v>
      </c>
      <c r="D7" s="4" t="s">
        <v>45</v>
      </c>
    </row>
    <row r="8" spans="1:4" ht="22.5" x14ac:dyDescent="0.25">
      <c r="A8" s="5" t="s">
        <v>4</v>
      </c>
      <c r="B8" s="9">
        <v>2.4700000000000002</v>
      </c>
      <c r="C8" s="3">
        <f>B8*12</f>
        <v>29.64</v>
      </c>
      <c r="D8" s="3">
        <f>C8*3996.9</f>
        <v>118468.11600000001</v>
      </c>
    </row>
    <row r="9" spans="1:4" x14ac:dyDescent="0.25">
      <c r="A9" s="5" t="s">
        <v>5</v>
      </c>
      <c r="B9" s="9">
        <v>0.37</v>
      </c>
      <c r="C9" s="3">
        <f t="shared" ref="C9:C63" si="0">B9*12</f>
        <v>4.4399999999999995</v>
      </c>
      <c r="D9" s="3">
        <f t="shared" ref="D9:D65" si="1">C9*3996.9</f>
        <v>17746.235999999997</v>
      </c>
    </row>
    <row r="10" spans="1:4" x14ac:dyDescent="0.25">
      <c r="A10" s="5" t="s">
        <v>6</v>
      </c>
      <c r="B10" s="9">
        <v>0.74</v>
      </c>
      <c r="C10" s="3">
        <f t="shared" si="0"/>
        <v>8.879999999999999</v>
      </c>
      <c r="D10" s="3">
        <f t="shared" si="1"/>
        <v>35492.471999999994</v>
      </c>
    </row>
    <row r="11" spans="1:4" x14ac:dyDescent="0.25">
      <c r="A11" s="5" t="s">
        <v>7</v>
      </c>
      <c r="B11" s="9">
        <v>0.2</v>
      </c>
      <c r="C11" s="3">
        <f t="shared" si="0"/>
        <v>2.4000000000000004</v>
      </c>
      <c r="D11" s="3">
        <f t="shared" si="1"/>
        <v>9592.5600000000013</v>
      </c>
    </row>
    <row r="12" spans="1:4" x14ac:dyDescent="0.25">
      <c r="A12" s="5" t="s">
        <v>5</v>
      </c>
      <c r="B12" s="9">
        <v>0.03</v>
      </c>
      <c r="C12" s="3">
        <f t="shared" si="0"/>
        <v>0.36</v>
      </c>
      <c r="D12" s="3">
        <f t="shared" si="1"/>
        <v>1438.884</v>
      </c>
    </row>
    <row r="13" spans="1:4" x14ac:dyDescent="0.25">
      <c r="A13" s="5" t="s">
        <v>8</v>
      </c>
      <c r="B13" s="9">
        <v>0.06</v>
      </c>
      <c r="C13" s="3">
        <f t="shared" si="0"/>
        <v>0.72</v>
      </c>
      <c r="D13" s="3">
        <f t="shared" si="1"/>
        <v>2877.768</v>
      </c>
    </row>
    <row r="14" spans="1:4" x14ac:dyDescent="0.25">
      <c r="A14" s="5" t="s">
        <v>9</v>
      </c>
      <c r="B14" s="9">
        <v>0.16</v>
      </c>
      <c r="C14" s="3">
        <f t="shared" si="0"/>
        <v>1.92</v>
      </c>
      <c r="D14" s="3">
        <f t="shared" si="1"/>
        <v>7674.0479999999998</v>
      </c>
    </row>
    <row r="15" spans="1:4" x14ac:dyDescent="0.25">
      <c r="A15" s="5" t="s">
        <v>5</v>
      </c>
      <c r="B15" s="9">
        <v>0.02</v>
      </c>
      <c r="C15" s="3">
        <f t="shared" si="0"/>
        <v>0.24</v>
      </c>
      <c r="D15" s="3">
        <f t="shared" si="1"/>
        <v>959.25599999999997</v>
      </c>
    </row>
    <row r="16" spans="1:4" x14ac:dyDescent="0.25">
      <c r="A16" s="5" t="s">
        <v>6</v>
      </c>
      <c r="B16" s="9">
        <v>0.05</v>
      </c>
      <c r="C16" s="3">
        <f t="shared" si="0"/>
        <v>0.60000000000000009</v>
      </c>
      <c r="D16" s="3">
        <f t="shared" si="1"/>
        <v>2398.1400000000003</v>
      </c>
    </row>
    <row r="17" spans="1:4" x14ac:dyDescent="0.25">
      <c r="A17" s="5" t="s">
        <v>7</v>
      </c>
      <c r="B17" s="9">
        <v>0.01</v>
      </c>
      <c r="C17" s="3">
        <f t="shared" si="0"/>
        <v>0.12</v>
      </c>
      <c r="D17" s="3">
        <f t="shared" si="1"/>
        <v>479.62799999999999</v>
      </c>
    </row>
    <row r="18" spans="1:4" x14ac:dyDescent="0.25">
      <c r="A18" s="5" t="s">
        <v>5</v>
      </c>
      <c r="B18" s="9">
        <v>0</v>
      </c>
      <c r="C18" s="3">
        <f t="shared" si="0"/>
        <v>0</v>
      </c>
      <c r="D18" s="3">
        <f t="shared" si="1"/>
        <v>0</v>
      </c>
    </row>
    <row r="19" spans="1:4" x14ac:dyDescent="0.25">
      <c r="A19" s="5" t="s">
        <v>10</v>
      </c>
      <c r="B19" s="9">
        <v>0.27</v>
      </c>
      <c r="C19" s="3">
        <f t="shared" si="0"/>
        <v>3.24</v>
      </c>
      <c r="D19" s="3">
        <f t="shared" si="1"/>
        <v>12949.956000000002</v>
      </c>
    </row>
    <row r="20" spans="1:4" x14ac:dyDescent="0.25">
      <c r="A20" s="5" t="s">
        <v>11</v>
      </c>
      <c r="B20" s="9">
        <v>0.04</v>
      </c>
      <c r="C20" s="3">
        <f t="shared" si="0"/>
        <v>0.48</v>
      </c>
      <c r="D20" s="3">
        <f t="shared" si="1"/>
        <v>1918.5119999999999</v>
      </c>
    </row>
    <row r="21" spans="1:4" x14ac:dyDescent="0.25">
      <c r="A21" s="5" t="s">
        <v>5</v>
      </c>
      <c r="B21" s="9">
        <v>0.08</v>
      </c>
      <c r="C21" s="3">
        <f t="shared" si="0"/>
        <v>0.96</v>
      </c>
      <c r="D21" s="3">
        <f t="shared" si="1"/>
        <v>3837.0239999999999</v>
      </c>
    </row>
    <row r="22" spans="1:4" ht="22.5" x14ac:dyDescent="0.25">
      <c r="A22" s="5" t="s">
        <v>12</v>
      </c>
      <c r="B22" s="9">
        <v>0.69</v>
      </c>
      <c r="C22" s="3">
        <f t="shared" si="0"/>
        <v>8.2799999999999994</v>
      </c>
      <c r="D22" s="3">
        <f t="shared" si="1"/>
        <v>33094.331999999995</v>
      </c>
    </row>
    <row r="23" spans="1:4" x14ac:dyDescent="0.25">
      <c r="A23" s="5" t="s">
        <v>13</v>
      </c>
      <c r="B23" s="9">
        <v>0.42</v>
      </c>
      <c r="C23" s="3">
        <f t="shared" si="0"/>
        <v>5.04</v>
      </c>
      <c r="D23" s="3">
        <f t="shared" si="1"/>
        <v>20144.376</v>
      </c>
    </row>
    <row r="24" spans="1:4" x14ac:dyDescent="0.25">
      <c r="A24" s="5" t="s">
        <v>14</v>
      </c>
      <c r="B24" s="9">
        <v>0.03</v>
      </c>
      <c r="C24" s="3">
        <f t="shared" si="0"/>
        <v>0.36</v>
      </c>
      <c r="D24" s="3">
        <f t="shared" si="1"/>
        <v>1438.884</v>
      </c>
    </row>
    <row r="25" spans="1:4" ht="22.5" x14ac:dyDescent="0.25">
      <c r="A25" s="5" t="s">
        <v>15</v>
      </c>
      <c r="B25" s="9">
        <v>0.17</v>
      </c>
      <c r="C25" s="3">
        <f t="shared" si="0"/>
        <v>2.04</v>
      </c>
      <c r="D25" s="3">
        <f t="shared" si="1"/>
        <v>8153.6760000000004</v>
      </c>
    </row>
    <row r="26" spans="1:4" ht="22.5" x14ac:dyDescent="0.25">
      <c r="A26" s="5" t="s">
        <v>16</v>
      </c>
      <c r="B26" s="9">
        <v>7.0000000000000007E-2</v>
      </c>
      <c r="C26" s="3">
        <f t="shared" si="0"/>
        <v>0.84000000000000008</v>
      </c>
      <c r="D26" s="3">
        <f t="shared" si="1"/>
        <v>3357.3960000000002</v>
      </c>
    </row>
    <row r="27" spans="1:4" ht="45" x14ac:dyDescent="0.25">
      <c r="A27" s="5" t="s">
        <v>17</v>
      </c>
      <c r="B27" s="9">
        <v>0.22</v>
      </c>
      <c r="C27" s="3">
        <f t="shared" si="0"/>
        <v>2.64</v>
      </c>
      <c r="D27" s="3">
        <f t="shared" si="1"/>
        <v>10551.816000000001</v>
      </c>
    </row>
    <row r="28" spans="1:4" x14ac:dyDescent="0.25">
      <c r="A28" s="5" t="s">
        <v>18</v>
      </c>
      <c r="B28" s="9">
        <v>0.56999999999999995</v>
      </c>
      <c r="C28" s="3">
        <f t="shared" si="0"/>
        <v>6.84</v>
      </c>
      <c r="D28" s="3">
        <f t="shared" si="1"/>
        <v>27338.795999999998</v>
      </c>
    </row>
    <row r="29" spans="1:4" x14ac:dyDescent="0.25">
      <c r="A29" s="5" t="s">
        <v>19</v>
      </c>
      <c r="B29" s="9">
        <v>0.13</v>
      </c>
      <c r="C29" s="3">
        <f t="shared" si="0"/>
        <v>1.56</v>
      </c>
      <c r="D29" s="3">
        <f t="shared" si="1"/>
        <v>6235.1640000000007</v>
      </c>
    </row>
    <row r="30" spans="1:4" x14ac:dyDescent="0.25">
      <c r="A30" s="5" t="s">
        <v>20</v>
      </c>
      <c r="B30" s="9">
        <v>0.05</v>
      </c>
      <c r="C30" s="3">
        <f t="shared" si="0"/>
        <v>0.60000000000000009</v>
      </c>
      <c r="D30" s="3">
        <f t="shared" si="1"/>
        <v>2398.1400000000003</v>
      </c>
    </row>
    <row r="31" spans="1:4" x14ac:dyDescent="0.25">
      <c r="A31" s="5" t="s">
        <v>21</v>
      </c>
      <c r="B31" s="9">
        <v>0.05</v>
      </c>
      <c r="C31" s="3">
        <f t="shared" si="0"/>
        <v>0.60000000000000009</v>
      </c>
      <c r="D31" s="3">
        <f t="shared" si="1"/>
        <v>2398.1400000000003</v>
      </c>
    </row>
    <row r="32" spans="1:4" x14ac:dyDescent="0.25">
      <c r="A32" s="5" t="s">
        <v>22</v>
      </c>
      <c r="B32" s="9">
        <v>0.02</v>
      </c>
      <c r="C32" s="3">
        <f t="shared" si="0"/>
        <v>0.24</v>
      </c>
      <c r="D32" s="3">
        <f t="shared" si="1"/>
        <v>959.25599999999997</v>
      </c>
    </row>
    <row r="33" spans="1:4" ht="33.75" x14ac:dyDescent="0.25">
      <c r="A33" s="5" t="s">
        <v>23</v>
      </c>
      <c r="B33" s="9">
        <v>0.02</v>
      </c>
      <c r="C33" s="3">
        <f t="shared" si="0"/>
        <v>0.24</v>
      </c>
      <c r="D33" s="3">
        <f t="shared" si="1"/>
        <v>959.25599999999997</v>
      </c>
    </row>
    <row r="34" spans="1:4" x14ac:dyDescent="0.25">
      <c r="A34" s="9" t="s">
        <v>24</v>
      </c>
      <c r="B34" s="10">
        <v>6.96</v>
      </c>
      <c r="C34" s="3">
        <f t="shared" si="0"/>
        <v>83.52</v>
      </c>
      <c r="D34" s="3">
        <f t="shared" si="1"/>
        <v>333821.08799999999</v>
      </c>
    </row>
    <row r="35" spans="1:4" x14ac:dyDescent="0.25">
      <c r="A35" s="11" t="s">
        <v>25</v>
      </c>
      <c r="B35" s="11"/>
      <c r="C35" s="3">
        <f t="shared" si="0"/>
        <v>0</v>
      </c>
      <c r="D35" s="3">
        <f t="shared" si="1"/>
        <v>0</v>
      </c>
    </row>
    <row r="36" spans="1:4" x14ac:dyDescent="0.25">
      <c r="A36" s="5" t="s">
        <v>26</v>
      </c>
      <c r="B36" s="9">
        <v>3.28</v>
      </c>
      <c r="C36" s="3">
        <f t="shared" si="0"/>
        <v>39.36</v>
      </c>
      <c r="D36" s="3">
        <f t="shared" si="1"/>
        <v>157317.984</v>
      </c>
    </row>
    <row r="37" spans="1:4" x14ac:dyDescent="0.25">
      <c r="A37" s="5" t="s">
        <v>5</v>
      </c>
      <c r="B37" s="9">
        <v>0.49</v>
      </c>
      <c r="C37" s="3">
        <f t="shared" si="0"/>
        <v>5.88</v>
      </c>
      <c r="D37" s="3">
        <f t="shared" si="1"/>
        <v>23501.772000000001</v>
      </c>
    </row>
    <row r="38" spans="1:4" x14ac:dyDescent="0.25">
      <c r="A38" s="5" t="s">
        <v>6</v>
      </c>
      <c r="B38" s="9">
        <v>0.99</v>
      </c>
      <c r="C38" s="3">
        <f t="shared" si="0"/>
        <v>11.879999999999999</v>
      </c>
      <c r="D38" s="3">
        <f t="shared" si="1"/>
        <v>47483.171999999999</v>
      </c>
    </row>
    <row r="39" spans="1:4" x14ac:dyDescent="0.25">
      <c r="A39" s="5" t="s">
        <v>7</v>
      </c>
      <c r="B39" s="9">
        <v>0.26</v>
      </c>
      <c r="C39" s="3">
        <f t="shared" si="0"/>
        <v>3.12</v>
      </c>
      <c r="D39" s="3">
        <f t="shared" si="1"/>
        <v>12470.328000000001</v>
      </c>
    </row>
    <row r="40" spans="1:4" x14ac:dyDescent="0.25">
      <c r="A40" s="5" t="s">
        <v>5</v>
      </c>
      <c r="B40" s="9">
        <v>0.04</v>
      </c>
      <c r="C40" s="3">
        <f t="shared" si="0"/>
        <v>0.48</v>
      </c>
      <c r="D40" s="3">
        <f t="shared" si="1"/>
        <v>1918.5119999999999</v>
      </c>
    </row>
    <row r="41" spans="1:4" x14ac:dyDescent="0.25">
      <c r="A41" s="5" t="s">
        <v>8</v>
      </c>
      <c r="B41" s="9">
        <v>0.08</v>
      </c>
      <c r="C41" s="3">
        <f t="shared" si="0"/>
        <v>0.96</v>
      </c>
      <c r="D41" s="3">
        <f t="shared" si="1"/>
        <v>3837.0239999999999</v>
      </c>
    </row>
    <row r="42" spans="1:4" x14ac:dyDescent="0.25">
      <c r="A42" s="5" t="s">
        <v>27</v>
      </c>
      <c r="B42" s="9">
        <v>0.97</v>
      </c>
      <c r="C42" s="3">
        <f t="shared" si="0"/>
        <v>11.64</v>
      </c>
      <c r="D42" s="3">
        <f t="shared" si="1"/>
        <v>46523.916000000005</v>
      </c>
    </row>
    <row r="43" spans="1:4" x14ac:dyDescent="0.25">
      <c r="A43" s="5" t="s">
        <v>5</v>
      </c>
      <c r="B43" s="9">
        <v>0.15</v>
      </c>
      <c r="C43" s="3">
        <f t="shared" si="0"/>
        <v>1.7999999999999998</v>
      </c>
      <c r="D43" s="3">
        <f t="shared" si="1"/>
        <v>7194.4199999999992</v>
      </c>
    </row>
    <row r="44" spans="1:4" x14ac:dyDescent="0.25">
      <c r="A44" s="5" t="s">
        <v>6</v>
      </c>
      <c r="B44" s="9">
        <v>0.28999999999999998</v>
      </c>
      <c r="C44" s="3">
        <f t="shared" si="0"/>
        <v>3.4799999999999995</v>
      </c>
      <c r="D44" s="3">
        <f t="shared" si="1"/>
        <v>13909.211999999998</v>
      </c>
    </row>
    <row r="45" spans="1:4" x14ac:dyDescent="0.25">
      <c r="A45" s="5" t="s">
        <v>7</v>
      </c>
      <c r="B45" s="9">
        <v>0.08</v>
      </c>
      <c r="C45" s="3">
        <f t="shared" si="0"/>
        <v>0.96</v>
      </c>
      <c r="D45" s="3">
        <f t="shared" si="1"/>
        <v>3837.0239999999999</v>
      </c>
    </row>
    <row r="46" spans="1:4" x14ac:dyDescent="0.25">
      <c r="A46" s="5" t="s">
        <v>5</v>
      </c>
      <c r="B46" s="9">
        <v>0.01</v>
      </c>
      <c r="C46" s="3">
        <f t="shared" si="0"/>
        <v>0.12</v>
      </c>
      <c r="D46" s="3">
        <f t="shared" si="1"/>
        <v>479.62799999999999</v>
      </c>
    </row>
    <row r="47" spans="1:4" x14ac:dyDescent="0.25">
      <c r="A47" s="5" t="s">
        <v>6</v>
      </c>
      <c r="B47" s="9">
        <v>0.02</v>
      </c>
      <c r="C47" s="3">
        <f t="shared" si="0"/>
        <v>0.24</v>
      </c>
      <c r="D47" s="3">
        <f t="shared" si="1"/>
        <v>959.25599999999997</v>
      </c>
    </row>
    <row r="48" spans="1:4" x14ac:dyDescent="0.25">
      <c r="A48" s="5" t="s">
        <v>28</v>
      </c>
      <c r="B48" s="9">
        <v>0.05</v>
      </c>
      <c r="C48" s="3">
        <f t="shared" si="0"/>
        <v>0.60000000000000009</v>
      </c>
      <c r="D48" s="3">
        <f t="shared" si="1"/>
        <v>2398.1400000000003</v>
      </c>
    </row>
    <row r="49" spans="1:4" x14ac:dyDescent="0.25">
      <c r="A49" s="5" t="s">
        <v>29</v>
      </c>
      <c r="B49" s="9">
        <v>0.06</v>
      </c>
      <c r="C49" s="3">
        <f t="shared" si="0"/>
        <v>0.72</v>
      </c>
      <c r="D49" s="3">
        <f t="shared" si="1"/>
        <v>2877.768</v>
      </c>
    </row>
    <row r="50" spans="1:4" ht="22.5" x14ac:dyDescent="0.25">
      <c r="A50" s="5" t="s">
        <v>30</v>
      </c>
      <c r="B50" s="9">
        <v>0.03</v>
      </c>
      <c r="C50" s="3">
        <f t="shared" si="0"/>
        <v>0.36</v>
      </c>
      <c r="D50" s="3">
        <f t="shared" si="1"/>
        <v>1438.884</v>
      </c>
    </row>
    <row r="51" spans="1:4" x14ac:dyDescent="0.25">
      <c r="A51" s="5" t="s">
        <v>31</v>
      </c>
      <c r="B51" s="9">
        <v>0.06</v>
      </c>
      <c r="C51" s="3">
        <f t="shared" si="0"/>
        <v>0.72</v>
      </c>
      <c r="D51" s="3">
        <f t="shared" si="1"/>
        <v>2877.768</v>
      </c>
    </row>
    <row r="52" spans="1:4" x14ac:dyDescent="0.25">
      <c r="A52" s="5" t="s">
        <v>32</v>
      </c>
      <c r="B52" s="9">
        <v>0.01</v>
      </c>
      <c r="C52" s="3">
        <f t="shared" si="0"/>
        <v>0.12</v>
      </c>
      <c r="D52" s="3">
        <f t="shared" si="1"/>
        <v>479.62799999999999</v>
      </c>
    </row>
    <row r="53" spans="1:4" x14ac:dyDescent="0.25">
      <c r="A53" s="5" t="s">
        <v>33</v>
      </c>
      <c r="B53" s="9">
        <v>0.26</v>
      </c>
      <c r="C53" s="3">
        <f t="shared" si="0"/>
        <v>3.12</v>
      </c>
      <c r="D53" s="3">
        <f t="shared" si="1"/>
        <v>12470.328000000001</v>
      </c>
    </row>
    <row r="54" spans="1:4" x14ac:dyDescent="0.25">
      <c r="A54" s="5" t="s">
        <v>34</v>
      </c>
      <c r="B54" s="9">
        <v>0.04</v>
      </c>
      <c r="C54" s="3">
        <f t="shared" si="0"/>
        <v>0.48</v>
      </c>
      <c r="D54" s="3">
        <f t="shared" si="1"/>
        <v>1918.5119999999999</v>
      </c>
    </row>
    <row r="55" spans="1:4" x14ac:dyDescent="0.25">
      <c r="A55" s="5" t="s">
        <v>35</v>
      </c>
      <c r="B55" s="9">
        <v>0.12</v>
      </c>
      <c r="C55" s="3">
        <f t="shared" si="0"/>
        <v>1.44</v>
      </c>
      <c r="D55" s="3">
        <f t="shared" si="1"/>
        <v>5755.5360000000001</v>
      </c>
    </row>
    <row r="56" spans="1:4" ht="22.5" x14ac:dyDescent="0.25">
      <c r="A56" s="5" t="s">
        <v>36</v>
      </c>
      <c r="B56" s="9">
        <v>0.05</v>
      </c>
      <c r="C56" s="3">
        <f t="shared" si="0"/>
        <v>0.60000000000000009</v>
      </c>
      <c r="D56" s="3">
        <f t="shared" si="1"/>
        <v>2398.1400000000003</v>
      </c>
    </row>
    <row r="57" spans="1:4" x14ac:dyDescent="0.25">
      <c r="A57" s="5" t="s">
        <v>37</v>
      </c>
      <c r="B57" s="9">
        <v>0.08</v>
      </c>
      <c r="C57" s="3">
        <f t="shared" si="0"/>
        <v>0.96</v>
      </c>
      <c r="D57" s="3">
        <f t="shared" si="1"/>
        <v>3837.0239999999999</v>
      </c>
    </row>
    <row r="58" spans="1:4" ht="33.75" x14ac:dyDescent="0.25">
      <c r="A58" s="5" t="s">
        <v>38</v>
      </c>
      <c r="B58" s="9">
        <v>0.03</v>
      </c>
      <c r="C58" s="3">
        <f t="shared" si="0"/>
        <v>0.36</v>
      </c>
      <c r="D58" s="3">
        <f t="shared" si="1"/>
        <v>1438.884</v>
      </c>
    </row>
    <row r="59" spans="1:4" ht="33.75" x14ac:dyDescent="0.25">
      <c r="A59" s="5" t="s">
        <v>39</v>
      </c>
      <c r="B59" s="9">
        <v>0.08</v>
      </c>
      <c r="C59" s="3">
        <f t="shared" si="0"/>
        <v>0.96</v>
      </c>
      <c r="D59" s="3">
        <f t="shared" si="1"/>
        <v>3837.0239999999999</v>
      </c>
    </row>
    <row r="60" spans="1:4" ht="56.25" x14ac:dyDescent="0.25">
      <c r="A60" s="5" t="s">
        <v>40</v>
      </c>
      <c r="B60" s="9">
        <v>0.26</v>
      </c>
      <c r="C60" s="3">
        <f t="shared" si="0"/>
        <v>3.12</v>
      </c>
      <c r="D60" s="3">
        <f t="shared" si="1"/>
        <v>12470.328000000001</v>
      </c>
    </row>
    <row r="61" spans="1:4" ht="33.75" x14ac:dyDescent="0.25">
      <c r="A61" s="5" t="s">
        <v>41</v>
      </c>
      <c r="B61" s="9">
        <v>0.2</v>
      </c>
      <c r="C61" s="3">
        <f t="shared" si="0"/>
        <v>2.4000000000000004</v>
      </c>
      <c r="D61" s="3">
        <f t="shared" si="1"/>
        <v>9592.5600000000013</v>
      </c>
    </row>
    <row r="62" spans="1:4" x14ac:dyDescent="0.25">
      <c r="A62" s="5" t="s">
        <v>42</v>
      </c>
      <c r="B62" s="9">
        <v>0.09</v>
      </c>
      <c r="C62" s="3">
        <f t="shared" si="0"/>
        <v>1.08</v>
      </c>
      <c r="D62" s="3">
        <f t="shared" si="1"/>
        <v>4316.652</v>
      </c>
    </row>
    <row r="63" spans="1:4" ht="22.5" x14ac:dyDescent="0.25">
      <c r="A63" s="5" t="s">
        <v>43</v>
      </c>
      <c r="B63" s="9">
        <v>0.04</v>
      </c>
      <c r="C63" s="3">
        <f t="shared" si="0"/>
        <v>0.48</v>
      </c>
      <c r="D63" s="3">
        <f t="shared" si="1"/>
        <v>1918.5119999999999</v>
      </c>
    </row>
    <row r="64" spans="1:4" x14ac:dyDescent="0.25">
      <c r="A64" s="5"/>
      <c r="B64" s="9"/>
      <c r="C64" s="3"/>
      <c r="D64" s="3">
        <f t="shared" si="1"/>
        <v>0</v>
      </c>
    </row>
    <row r="65" spans="1:4" x14ac:dyDescent="0.25">
      <c r="A65" s="9" t="s">
        <v>24</v>
      </c>
      <c r="B65" s="10">
        <v>11.42</v>
      </c>
      <c r="C65" s="3">
        <f>B65*12</f>
        <v>137.04</v>
      </c>
      <c r="D65" s="3">
        <f t="shared" si="1"/>
        <v>547735.17599999998</v>
      </c>
    </row>
    <row r="66" spans="1:4" x14ac:dyDescent="0.25">
      <c r="A66" s="13" t="s">
        <v>44</v>
      </c>
      <c r="B66" s="13">
        <v>15.08</v>
      </c>
      <c r="C66" s="8"/>
      <c r="D66" s="8"/>
    </row>
    <row r="67" spans="1:4" x14ac:dyDescent="0.25">
      <c r="A67" s="13"/>
      <c r="B67" s="13"/>
      <c r="C67" s="8">
        <f>B66*12</f>
        <v>180.96</v>
      </c>
      <c r="D67" s="8">
        <f>C67*3996.9</f>
        <v>723279.02400000009</v>
      </c>
    </row>
    <row r="68" spans="1:4" x14ac:dyDescent="0.25">
      <c r="A68" s="1"/>
      <c r="B68" s="2"/>
    </row>
  </sheetData>
  <mergeCells count="8">
    <mergeCell ref="A66:A67"/>
    <mergeCell ref="B66:B67"/>
    <mergeCell ref="A1:B1"/>
    <mergeCell ref="A2:B2"/>
    <mergeCell ref="A3:B3"/>
    <mergeCell ref="A5:B5"/>
    <mergeCell ref="A6:B6"/>
    <mergeCell ref="A35:B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80362-5D25-4D3D-925C-13AA78A3E89E}">
  <dimension ref="A1:D68"/>
  <sheetViews>
    <sheetView tabSelected="1" workbookViewId="0">
      <selection activeCell="F72" sqref="F72"/>
    </sheetView>
  </sheetViews>
  <sheetFormatPr defaultRowHeight="15" x14ac:dyDescent="0.25"/>
  <cols>
    <col min="1" max="1" width="45.5703125" customWidth="1"/>
    <col min="2" max="2" width="19.140625" customWidth="1"/>
    <col min="3" max="3" width="16.42578125" customWidth="1"/>
    <col min="4" max="4" width="16.5703125" customWidth="1"/>
  </cols>
  <sheetData>
    <row r="1" spans="1:4" x14ac:dyDescent="0.25">
      <c r="A1" s="15"/>
      <c r="B1" s="15"/>
    </row>
    <row r="2" spans="1:4" ht="27" customHeight="1" x14ac:dyDescent="0.25">
      <c r="A2" s="16" t="s">
        <v>47</v>
      </c>
      <c r="B2" s="16"/>
    </row>
    <row r="3" spans="1:4" x14ac:dyDescent="0.25">
      <c r="A3" s="17" t="s">
        <v>53</v>
      </c>
      <c r="B3" s="17"/>
    </row>
    <row r="4" spans="1:4" ht="25.5" x14ac:dyDescent="0.25">
      <c r="A4" s="18" t="s">
        <v>54</v>
      </c>
      <c r="B4" s="18"/>
    </row>
    <row r="5" spans="1:4" x14ac:dyDescent="0.25">
      <c r="A5" s="14" t="s">
        <v>0</v>
      </c>
      <c r="B5" s="14"/>
      <c r="C5" s="3"/>
      <c r="D5" s="3"/>
    </row>
    <row r="6" spans="1:4" x14ac:dyDescent="0.25">
      <c r="A6" s="11" t="s">
        <v>1</v>
      </c>
      <c r="B6" s="11"/>
      <c r="C6" s="3"/>
      <c r="D6" s="3"/>
    </row>
    <row r="7" spans="1:4" x14ac:dyDescent="0.25">
      <c r="A7" s="4" t="s">
        <v>2</v>
      </c>
      <c r="B7" s="4" t="s">
        <v>3</v>
      </c>
      <c r="C7" s="4" t="s">
        <v>45</v>
      </c>
      <c r="D7" s="4" t="s">
        <v>45</v>
      </c>
    </row>
    <row r="8" spans="1:4" ht="22.5" x14ac:dyDescent="0.25">
      <c r="A8" s="5" t="s">
        <v>4</v>
      </c>
      <c r="B8" s="9">
        <v>2.4700000000000002</v>
      </c>
      <c r="C8" s="3">
        <f>B8*12</f>
        <v>29.64</v>
      </c>
      <c r="D8" s="3">
        <f>C8*3620.6</f>
        <v>107314.584</v>
      </c>
    </row>
    <row r="9" spans="1:4" x14ac:dyDescent="0.25">
      <c r="A9" s="5" t="s">
        <v>5</v>
      </c>
      <c r="B9" s="9">
        <v>0.37</v>
      </c>
      <c r="C9" s="3">
        <f t="shared" ref="C9:C63" si="0">B9*12</f>
        <v>4.4399999999999995</v>
      </c>
      <c r="D9" s="3">
        <f t="shared" ref="D9:D67" si="1">C9*3620.6</f>
        <v>16075.463999999998</v>
      </c>
    </row>
    <row r="10" spans="1:4" x14ac:dyDescent="0.25">
      <c r="A10" s="5" t="s">
        <v>6</v>
      </c>
      <c r="B10" s="9">
        <v>0.74</v>
      </c>
      <c r="C10" s="3">
        <f t="shared" si="0"/>
        <v>8.879999999999999</v>
      </c>
      <c r="D10" s="3">
        <f t="shared" si="1"/>
        <v>32150.927999999996</v>
      </c>
    </row>
    <row r="11" spans="1:4" x14ac:dyDescent="0.25">
      <c r="A11" s="5" t="s">
        <v>7</v>
      </c>
      <c r="B11" s="9">
        <v>0.2</v>
      </c>
      <c r="C11" s="3">
        <f t="shared" si="0"/>
        <v>2.4000000000000004</v>
      </c>
      <c r="D11" s="3">
        <f t="shared" si="1"/>
        <v>8689.44</v>
      </c>
    </row>
    <row r="12" spans="1:4" x14ac:dyDescent="0.25">
      <c r="A12" s="5" t="s">
        <v>5</v>
      </c>
      <c r="B12" s="9">
        <v>0.03</v>
      </c>
      <c r="C12" s="3">
        <f t="shared" si="0"/>
        <v>0.36</v>
      </c>
      <c r="D12" s="3">
        <f t="shared" si="1"/>
        <v>1303.4159999999999</v>
      </c>
    </row>
    <row r="13" spans="1:4" x14ac:dyDescent="0.25">
      <c r="A13" s="5" t="s">
        <v>8</v>
      </c>
      <c r="B13" s="9">
        <v>0.06</v>
      </c>
      <c r="C13" s="3">
        <f t="shared" si="0"/>
        <v>0.72</v>
      </c>
      <c r="D13" s="3">
        <f t="shared" si="1"/>
        <v>2606.8319999999999</v>
      </c>
    </row>
    <row r="14" spans="1:4" x14ac:dyDescent="0.25">
      <c r="A14" s="5" t="s">
        <v>9</v>
      </c>
      <c r="B14" s="9">
        <v>0.16</v>
      </c>
      <c r="C14" s="3">
        <f t="shared" si="0"/>
        <v>1.92</v>
      </c>
      <c r="D14" s="3">
        <f t="shared" si="1"/>
        <v>6951.5519999999997</v>
      </c>
    </row>
    <row r="15" spans="1:4" x14ac:dyDescent="0.25">
      <c r="A15" s="5" t="s">
        <v>5</v>
      </c>
      <c r="B15" s="9">
        <v>0.02</v>
      </c>
      <c r="C15" s="3">
        <f t="shared" si="0"/>
        <v>0.24</v>
      </c>
      <c r="D15" s="3">
        <f t="shared" si="1"/>
        <v>868.94399999999996</v>
      </c>
    </row>
    <row r="16" spans="1:4" x14ac:dyDescent="0.25">
      <c r="A16" s="5" t="s">
        <v>6</v>
      </c>
      <c r="B16" s="9">
        <v>0.05</v>
      </c>
      <c r="C16" s="3">
        <f t="shared" si="0"/>
        <v>0.60000000000000009</v>
      </c>
      <c r="D16" s="3">
        <f t="shared" si="1"/>
        <v>2172.36</v>
      </c>
    </row>
    <row r="17" spans="1:4" x14ac:dyDescent="0.25">
      <c r="A17" s="5" t="s">
        <v>7</v>
      </c>
      <c r="B17" s="9">
        <v>0.01</v>
      </c>
      <c r="C17" s="3">
        <f t="shared" si="0"/>
        <v>0.12</v>
      </c>
      <c r="D17" s="3">
        <f t="shared" si="1"/>
        <v>434.47199999999998</v>
      </c>
    </row>
    <row r="18" spans="1:4" x14ac:dyDescent="0.25">
      <c r="A18" s="5" t="s">
        <v>5</v>
      </c>
      <c r="B18" s="9">
        <v>0</v>
      </c>
      <c r="C18" s="3">
        <f t="shared" si="0"/>
        <v>0</v>
      </c>
      <c r="D18" s="3">
        <f t="shared" si="1"/>
        <v>0</v>
      </c>
    </row>
    <row r="19" spans="1:4" x14ac:dyDescent="0.25">
      <c r="A19" s="5" t="s">
        <v>10</v>
      </c>
      <c r="B19" s="9">
        <v>0.27</v>
      </c>
      <c r="C19" s="3">
        <f t="shared" si="0"/>
        <v>3.24</v>
      </c>
      <c r="D19" s="3">
        <f t="shared" si="1"/>
        <v>11730.744000000001</v>
      </c>
    </row>
    <row r="20" spans="1:4" x14ac:dyDescent="0.25">
      <c r="A20" s="5" t="s">
        <v>11</v>
      </c>
      <c r="B20" s="9">
        <v>0.04</v>
      </c>
      <c r="C20" s="3">
        <f t="shared" si="0"/>
        <v>0.48</v>
      </c>
      <c r="D20" s="3">
        <f t="shared" si="1"/>
        <v>1737.8879999999999</v>
      </c>
    </row>
    <row r="21" spans="1:4" x14ac:dyDescent="0.25">
      <c r="A21" s="5" t="s">
        <v>5</v>
      </c>
      <c r="B21" s="9">
        <v>0.08</v>
      </c>
      <c r="C21" s="3">
        <f t="shared" si="0"/>
        <v>0.96</v>
      </c>
      <c r="D21" s="3">
        <f t="shared" si="1"/>
        <v>3475.7759999999998</v>
      </c>
    </row>
    <row r="22" spans="1:4" ht="22.5" x14ac:dyDescent="0.25">
      <c r="A22" s="5" t="s">
        <v>12</v>
      </c>
      <c r="B22" s="9">
        <v>0.69</v>
      </c>
      <c r="C22" s="3">
        <f t="shared" si="0"/>
        <v>8.2799999999999994</v>
      </c>
      <c r="D22" s="3">
        <f t="shared" si="1"/>
        <v>29978.567999999996</v>
      </c>
    </row>
    <row r="23" spans="1:4" x14ac:dyDescent="0.25">
      <c r="A23" s="5" t="s">
        <v>13</v>
      </c>
      <c r="B23" s="9">
        <v>0.42</v>
      </c>
      <c r="C23" s="3">
        <f t="shared" si="0"/>
        <v>5.04</v>
      </c>
      <c r="D23" s="3">
        <f t="shared" si="1"/>
        <v>18247.824000000001</v>
      </c>
    </row>
    <row r="24" spans="1:4" x14ac:dyDescent="0.25">
      <c r="A24" s="5" t="s">
        <v>14</v>
      </c>
      <c r="B24" s="9">
        <v>0.03</v>
      </c>
      <c r="C24" s="3">
        <f t="shared" si="0"/>
        <v>0.36</v>
      </c>
      <c r="D24" s="3">
        <f t="shared" si="1"/>
        <v>1303.4159999999999</v>
      </c>
    </row>
    <row r="25" spans="1:4" ht="22.5" x14ac:dyDescent="0.25">
      <c r="A25" s="5" t="s">
        <v>15</v>
      </c>
      <c r="B25" s="9">
        <v>0.17</v>
      </c>
      <c r="C25" s="3">
        <f t="shared" si="0"/>
        <v>2.04</v>
      </c>
      <c r="D25" s="3">
        <f t="shared" si="1"/>
        <v>7386.0240000000003</v>
      </c>
    </row>
    <row r="26" spans="1:4" ht="22.5" x14ac:dyDescent="0.25">
      <c r="A26" s="5" t="s">
        <v>16</v>
      </c>
      <c r="B26" s="9">
        <v>7.0000000000000007E-2</v>
      </c>
      <c r="C26" s="3">
        <f t="shared" si="0"/>
        <v>0.84000000000000008</v>
      </c>
      <c r="D26" s="3">
        <f t="shared" si="1"/>
        <v>3041.3040000000001</v>
      </c>
    </row>
    <row r="27" spans="1:4" ht="45" x14ac:dyDescent="0.25">
      <c r="A27" s="5" t="s">
        <v>17</v>
      </c>
      <c r="B27" s="9">
        <v>0.22</v>
      </c>
      <c r="C27" s="3">
        <f t="shared" si="0"/>
        <v>2.64</v>
      </c>
      <c r="D27" s="3">
        <f t="shared" si="1"/>
        <v>9558.384</v>
      </c>
    </row>
    <row r="28" spans="1:4" x14ac:dyDescent="0.25">
      <c r="A28" s="5" t="s">
        <v>18</v>
      </c>
      <c r="B28" s="9">
        <v>0.56999999999999995</v>
      </c>
      <c r="C28" s="3">
        <f t="shared" si="0"/>
        <v>6.84</v>
      </c>
      <c r="D28" s="3">
        <f t="shared" si="1"/>
        <v>24764.903999999999</v>
      </c>
    </row>
    <row r="29" spans="1:4" x14ac:dyDescent="0.25">
      <c r="A29" s="5" t="s">
        <v>19</v>
      </c>
      <c r="B29" s="9">
        <v>0.13</v>
      </c>
      <c r="C29" s="3">
        <f t="shared" si="0"/>
        <v>1.56</v>
      </c>
      <c r="D29" s="3">
        <f t="shared" si="1"/>
        <v>5648.1360000000004</v>
      </c>
    </row>
    <row r="30" spans="1:4" x14ac:dyDescent="0.25">
      <c r="A30" s="5" t="s">
        <v>20</v>
      </c>
      <c r="B30" s="9">
        <v>0.05</v>
      </c>
      <c r="C30" s="3">
        <f t="shared" si="0"/>
        <v>0.60000000000000009</v>
      </c>
      <c r="D30" s="3">
        <f t="shared" si="1"/>
        <v>2172.36</v>
      </c>
    </row>
    <row r="31" spans="1:4" x14ac:dyDescent="0.25">
      <c r="A31" s="5" t="s">
        <v>21</v>
      </c>
      <c r="B31" s="9">
        <v>0.05</v>
      </c>
      <c r="C31" s="3">
        <f t="shared" si="0"/>
        <v>0.60000000000000009</v>
      </c>
      <c r="D31" s="3">
        <f t="shared" si="1"/>
        <v>2172.36</v>
      </c>
    </row>
    <row r="32" spans="1:4" x14ac:dyDescent="0.25">
      <c r="A32" s="5" t="s">
        <v>22</v>
      </c>
      <c r="B32" s="9">
        <v>0.02</v>
      </c>
      <c r="C32" s="3">
        <f t="shared" si="0"/>
        <v>0.24</v>
      </c>
      <c r="D32" s="3">
        <f t="shared" si="1"/>
        <v>868.94399999999996</v>
      </c>
    </row>
    <row r="33" spans="1:4" ht="33.75" x14ac:dyDescent="0.25">
      <c r="A33" s="5" t="s">
        <v>23</v>
      </c>
      <c r="B33" s="9">
        <v>0.02</v>
      </c>
      <c r="C33" s="3">
        <f t="shared" si="0"/>
        <v>0.24</v>
      </c>
      <c r="D33" s="3">
        <f t="shared" si="1"/>
        <v>868.94399999999996</v>
      </c>
    </row>
    <row r="34" spans="1:4" x14ac:dyDescent="0.25">
      <c r="A34" s="9" t="s">
        <v>24</v>
      </c>
      <c r="B34" s="10">
        <v>6.96</v>
      </c>
      <c r="C34" s="3">
        <f t="shared" si="0"/>
        <v>83.52</v>
      </c>
      <c r="D34" s="3">
        <f t="shared" si="1"/>
        <v>302392.51199999999</v>
      </c>
    </row>
    <row r="35" spans="1:4" x14ac:dyDescent="0.25">
      <c r="A35" s="11" t="s">
        <v>25</v>
      </c>
      <c r="B35" s="11"/>
      <c r="C35" s="3">
        <f t="shared" si="0"/>
        <v>0</v>
      </c>
      <c r="D35" s="3">
        <f t="shared" si="1"/>
        <v>0</v>
      </c>
    </row>
    <row r="36" spans="1:4" x14ac:dyDescent="0.25">
      <c r="A36" s="5" t="s">
        <v>26</v>
      </c>
      <c r="B36" s="9">
        <v>3.28</v>
      </c>
      <c r="C36" s="3">
        <f t="shared" si="0"/>
        <v>39.36</v>
      </c>
      <c r="D36" s="3">
        <f t="shared" si="1"/>
        <v>142506.81599999999</v>
      </c>
    </row>
    <row r="37" spans="1:4" x14ac:dyDescent="0.25">
      <c r="A37" s="5" t="s">
        <v>5</v>
      </c>
      <c r="B37" s="9">
        <v>0.49</v>
      </c>
      <c r="C37" s="3">
        <f t="shared" si="0"/>
        <v>5.88</v>
      </c>
      <c r="D37" s="3">
        <f t="shared" si="1"/>
        <v>21289.128000000001</v>
      </c>
    </row>
    <row r="38" spans="1:4" x14ac:dyDescent="0.25">
      <c r="A38" s="5" t="s">
        <v>6</v>
      </c>
      <c r="B38" s="9">
        <v>0.99</v>
      </c>
      <c r="C38" s="3">
        <f t="shared" si="0"/>
        <v>11.879999999999999</v>
      </c>
      <c r="D38" s="3">
        <f t="shared" si="1"/>
        <v>43012.727999999996</v>
      </c>
    </row>
    <row r="39" spans="1:4" x14ac:dyDescent="0.25">
      <c r="A39" s="5" t="s">
        <v>7</v>
      </c>
      <c r="B39" s="9">
        <v>0.26</v>
      </c>
      <c r="C39" s="3">
        <f t="shared" si="0"/>
        <v>3.12</v>
      </c>
      <c r="D39" s="3">
        <f t="shared" si="1"/>
        <v>11296.272000000001</v>
      </c>
    </row>
    <row r="40" spans="1:4" x14ac:dyDescent="0.25">
      <c r="A40" s="5" t="s">
        <v>5</v>
      </c>
      <c r="B40" s="9">
        <v>0.04</v>
      </c>
      <c r="C40" s="3">
        <f t="shared" si="0"/>
        <v>0.48</v>
      </c>
      <c r="D40" s="3">
        <f t="shared" si="1"/>
        <v>1737.8879999999999</v>
      </c>
    </row>
    <row r="41" spans="1:4" x14ac:dyDescent="0.25">
      <c r="A41" s="5" t="s">
        <v>8</v>
      </c>
      <c r="B41" s="9">
        <v>0.08</v>
      </c>
      <c r="C41" s="3">
        <f t="shared" si="0"/>
        <v>0.96</v>
      </c>
      <c r="D41" s="3">
        <f t="shared" si="1"/>
        <v>3475.7759999999998</v>
      </c>
    </row>
    <row r="42" spans="1:4" x14ac:dyDescent="0.25">
      <c r="A42" s="5" t="s">
        <v>27</v>
      </c>
      <c r="B42" s="9">
        <v>0.97</v>
      </c>
      <c r="C42" s="3">
        <f t="shared" si="0"/>
        <v>11.64</v>
      </c>
      <c r="D42" s="3">
        <f t="shared" si="1"/>
        <v>42143.784</v>
      </c>
    </row>
    <row r="43" spans="1:4" x14ac:dyDescent="0.25">
      <c r="A43" s="5" t="s">
        <v>5</v>
      </c>
      <c r="B43" s="9">
        <v>0.15</v>
      </c>
      <c r="C43" s="3">
        <f t="shared" si="0"/>
        <v>1.7999999999999998</v>
      </c>
      <c r="D43" s="3">
        <f t="shared" si="1"/>
        <v>6517.079999999999</v>
      </c>
    </row>
    <row r="44" spans="1:4" x14ac:dyDescent="0.25">
      <c r="A44" s="5" t="s">
        <v>6</v>
      </c>
      <c r="B44" s="9">
        <v>0.28999999999999998</v>
      </c>
      <c r="C44" s="3">
        <f t="shared" si="0"/>
        <v>3.4799999999999995</v>
      </c>
      <c r="D44" s="3">
        <f t="shared" si="1"/>
        <v>12599.687999999998</v>
      </c>
    </row>
    <row r="45" spans="1:4" x14ac:dyDescent="0.25">
      <c r="A45" s="5" t="s">
        <v>7</v>
      </c>
      <c r="B45" s="9">
        <v>0.08</v>
      </c>
      <c r="C45" s="3">
        <f t="shared" si="0"/>
        <v>0.96</v>
      </c>
      <c r="D45" s="3">
        <f t="shared" si="1"/>
        <v>3475.7759999999998</v>
      </c>
    </row>
    <row r="46" spans="1:4" x14ac:dyDescent="0.25">
      <c r="A46" s="5" t="s">
        <v>5</v>
      </c>
      <c r="B46" s="9">
        <v>0.01</v>
      </c>
      <c r="C46" s="3">
        <f t="shared" si="0"/>
        <v>0.12</v>
      </c>
      <c r="D46" s="3">
        <f t="shared" si="1"/>
        <v>434.47199999999998</v>
      </c>
    </row>
    <row r="47" spans="1:4" x14ac:dyDescent="0.25">
      <c r="A47" s="5" t="s">
        <v>6</v>
      </c>
      <c r="B47" s="9">
        <v>0.02</v>
      </c>
      <c r="C47" s="3">
        <f t="shared" si="0"/>
        <v>0.24</v>
      </c>
      <c r="D47" s="3">
        <f t="shared" si="1"/>
        <v>868.94399999999996</v>
      </c>
    </row>
    <row r="48" spans="1:4" x14ac:dyDescent="0.25">
      <c r="A48" s="5" t="s">
        <v>28</v>
      </c>
      <c r="B48" s="9">
        <v>0.05</v>
      </c>
      <c r="C48" s="3">
        <f t="shared" si="0"/>
        <v>0.60000000000000009</v>
      </c>
      <c r="D48" s="3">
        <f t="shared" si="1"/>
        <v>2172.36</v>
      </c>
    </row>
    <row r="49" spans="1:4" x14ac:dyDescent="0.25">
      <c r="A49" s="5" t="s">
        <v>29</v>
      </c>
      <c r="B49" s="9">
        <v>0.06</v>
      </c>
      <c r="C49" s="3">
        <f t="shared" si="0"/>
        <v>0.72</v>
      </c>
      <c r="D49" s="3">
        <f t="shared" si="1"/>
        <v>2606.8319999999999</v>
      </c>
    </row>
    <row r="50" spans="1:4" ht="22.5" x14ac:dyDescent="0.25">
      <c r="A50" s="5" t="s">
        <v>30</v>
      </c>
      <c r="B50" s="9">
        <v>0.03</v>
      </c>
      <c r="C50" s="3">
        <f t="shared" si="0"/>
        <v>0.36</v>
      </c>
      <c r="D50" s="3">
        <f t="shared" si="1"/>
        <v>1303.4159999999999</v>
      </c>
    </row>
    <row r="51" spans="1:4" x14ac:dyDescent="0.25">
      <c r="A51" s="5" t="s">
        <v>31</v>
      </c>
      <c r="B51" s="9">
        <v>0.06</v>
      </c>
      <c r="C51" s="3">
        <f t="shared" si="0"/>
        <v>0.72</v>
      </c>
      <c r="D51" s="3">
        <f t="shared" si="1"/>
        <v>2606.8319999999999</v>
      </c>
    </row>
    <row r="52" spans="1:4" x14ac:dyDescent="0.25">
      <c r="A52" s="5" t="s">
        <v>32</v>
      </c>
      <c r="B52" s="9">
        <v>0.01</v>
      </c>
      <c r="C52" s="3">
        <f t="shared" si="0"/>
        <v>0.12</v>
      </c>
      <c r="D52" s="3">
        <f t="shared" si="1"/>
        <v>434.47199999999998</v>
      </c>
    </row>
    <row r="53" spans="1:4" x14ac:dyDescent="0.25">
      <c r="A53" s="5" t="s">
        <v>33</v>
      </c>
      <c r="B53" s="9">
        <v>0.26</v>
      </c>
      <c r="C53" s="3">
        <f t="shared" si="0"/>
        <v>3.12</v>
      </c>
      <c r="D53" s="3">
        <f t="shared" si="1"/>
        <v>11296.272000000001</v>
      </c>
    </row>
    <row r="54" spans="1:4" x14ac:dyDescent="0.25">
      <c r="A54" s="5" t="s">
        <v>34</v>
      </c>
      <c r="B54" s="9">
        <v>0.04</v>
      </c>
      <c r="C54" s="3">
        <f t="shared" si="0"/>
        <v>0.48</v>
      </c>
      <c r="D54" s="3">
        <f t="shared" si="1"/>
        <v>1737.8879999999999</v>
      </c>
    </row>
    <row r="55" spans="1:4" x14ac:dyDescent="0.25">
      <c r="A55" s="5" t="s">
        <v>35</v>
      </c>
      <c r="B55" s="9">
        <v>0.12</v>
      </c>
      <c r="C55" s="3">
        <f t="shared" si="0"/>
        <v>1.44</v>
      </c>
      <c r="D55" s="3">
        <f t="shared" si="1"/>
        <v>5213.6639999999998</v>
      </c>
    </row>
    <row r="56" spans="1:4" ht="22.5" x14ac:dyDescent="0.25">
      <c r="A56" s="5" t="s">
        <v>36</v>
      </c>
      <c r="B56" s="9">
        <v>0.05</v>
      </c>
      <c r="C56" s="3">
        <f t="shared" si="0"/>
        <v>0.60000000000000009</v>
      </c>
      <c r="D56" s="3">
        <f t="shared" si="1"/>
        <v>2172.36</v>
      </c>
    </row>
    <row r="57" spans="1:4" x14ac:dyDescent="0.25">
      <c r="A57" s="5" t="s">
        <v>37</v>
      </c>
      <c r="B57" s="9">
        <v>0.08</v>
      </c>
      <c r="C57" s="3">
        <f t="shared" si="0"/>
        <v>0.96</v>
      </c>
      <c r="D57" s="3">
        <f t="shared" si="1"/>
        <v>3475.7759999999998</v>
      </c>
    </row>
    <row r="58" spans="1:4" ht="33.75" x14ac:dyDescent="0.25">
      <c r="A58" s="5" t="s">
        <v>38</v>
      </c>
      <c r="B58" s="9">
        <v>0.03</v>
      </c>
      <c r="C58" s="3">
        <f t="shared" si="0"/>
        <v>0.36</v>
      </c>
      <c r="D58" s="3">
        <f t="shared" si="1"/>
        <v>1303.4159999999999</v>
      </c>
    </row>
    <row r="59" spans="1:4" ht="33.75" x14ac:dyDescent="0.25">
      <c r="A59" s="5" t="s">
        <v>39</v>
      </c>
      <c r="B59" s="9">
        <v>0.08</v>
      </c>
      <c r="C59" s="3">
        <f t="shared" si="0"/>
        <v>0.96</v>
      </c>
      <c r="D59" s="3">
        <f t="shared" si="1"/>
        <v>3475.7759999999998</v>
      </c>
    </row>
    <row r="60" spans="1:4" ht="56.25" x14ac:dyDescent="0.25">
      <c r="A60" s="5" t="s">
        <v>40</v>
      </c>
      <c r="B60" s="9">
        <v>0.26</v>
      </c>
      <c r="C60" s="3">
        <f t="shared" si="0"/>
        <v>3.12</v>
      </c>
      <c r="D60" s="3">
        <f t="shared" si="1"/>
        <v>11296.272000000001</v>
      </c>
    </row>
    <row r="61" spans="1:4" ht="33.75" x14ac:dyDescent="0.25">
      <c r="A61" s="5" t="s">
        <v>41</v>
      </c>
      <c r="B61" s="9">
        <v>0.2</v>
      </c>
      <c r="C61" s="3">
        <f t="shared" si="0"/>
        <v>2.4000000000000004</v>
      </c>
      <c r="D61" s="3">
        <f t="shared" si="1"/>
        <v>8689.44</v>
      </c>
    </row>
    <row r="62" spans="1:4" x14ac:dyDescent="0.25">
      <c r="A62" s="5" t="s">
        <v>42</v>
      </c>
      <c r="B62" s="9">
        <v>0.09</v>
      </c>
      <c r="C62" s="3">
        <f t="shared" si="0"/>
        <v>1.08</v>
      </c>
      <c r="D62" s="3">
        <f t="shared" si="1"/>
        <v>3910.248</v>
      </c>
    </row>
    <row r="63" spans="1:4" ht="22.5" x14ac:dyDescent="0.25">
      <c r="A63" s="5" t="s">
        <v>43</v>
      </c>
      <c r="B63" s="9">
        <v>0.04</v>
      </c>
      <c r="C63" s="3">
        <f t="shared" si="0"/>
        <v>0.48</v>
      </c>
      <c r="D63" s="3">
        <f t="shared" si="1"/>
        <v>1737.8879999999999</v>
      </c>
    </row>
    <row r="64" spans="1:4" x14ac:dyDescent="0.25">
      <c r="A64" s="5"/>
      <c r="B64" s="9"/>
      <c r="C64" s="3"/>
      <c r="D64" s="3">
        <f t="shared" si="1"/>
        <v>0</v>
      </c>
    </row>
    <row r="65" spans="1:4" x14ac:dyDescent="0.25">
      <c r="A65" s="9" t="s">
        <v>24</v>
      </c>
      <c r="B65" s="10">
        <v>11.42</v>
      </c>
      <c r="C65" s="3">
        <f>B65*12</f>
        <v>137.04</v>
      </c>
      <c r="D65" s="3">
        <f t="shared" si="1"/>
        <v>496167.02399999998</v>
      </c>
    </row>
    <row r="66" spans="1:4" x14ac:dyDescent="0.25">
      <c r="A66" s="12" t="s">
        <v>44</v>
      </c>
      <c r="B66" s="13">
        <v>15.08</v>
      </c>
      <c r="C66" s="3"/>
      <c r="D66" s="3">
        <f t="shared" si="1"/>
        <v>0</v>
      </c>
    </row>
    <row r="67" spans="1:4" x14ac:dyDescent="0.25">
      <c r="A67" s="12"/>
      <c r="B67" s="13"/>
      <c r="C67" s="8">
        <f>B66*12</f>
        <v>180.96</v>
      </c>
      <c r="D67" s="8">
        <f t="shared" si="1"/>
        <v>655183.77599999995</v>
      </c>
    </row>
    <row r="68" spans="1:4" x14ac:dyDescent="0.25">
      <c r="A68" s="1"/>
      <c r="B68" s="2"/>
    </row>
  </sheetData>
  <mergeCells count="8">
    <mergeCell ref="A66:A67"/>
    <mergeCell ref="B66:B67"/>
    <mergeCell ref="A1:B1"/>
    <mergeCell ref="A2:B2"/>
    <mergeCell ref="A3:B3"/>
    <mergeCell ref="A5:B5"/>
    <mergeCell ref="A6:B6"/>
    <mergeCell ref="A35:B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Центральная 24</vt:lpstr>
      <vt:lpstr>Центральная 18</vt:lpstr>
      <vt:lpstr>Центральная 20</vt:lpstr>
      <vt:lpstr>Центральная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2020-02-05T04:56:15Z</dcterms:modified>
</cp:coreProperties>
</file>